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248" activeTab="0"/>
  </bookViews>
  <sheets>
    <sheet name="ценник " sheetId="1" r:id="rId1"/>
  </sheets>
  <definedNames/>
  <calcPr fullCalcOnLoad="1" refMode="R1C1"/>
</workbook>
</file>

<file path=xl/sharedStrings.xml><?xml version="1.0" encoding="utf-8"?>
<sst xmlns="http://schemas.openxmlformats.org/spreadsheetml/2006/main" count="491" uniqueCount="50">
  <si>
    <t>Z</t>
  </si>
  <si>
    <t>Lw</t>
  </si>
  <si>
    <t>за 1м евр</t>
  </si>
  <si>
    <t>за ремень</t>
  </si>
  <si>
    <t>ПРАЙС</t>
  </si>
  <si>
    <t>курс</t>
  </si>
  <si>
    <t>XPZ</t>
  </si>
  <si>
    <t>AVX 10</t>
  </si>
  <si>
    <t>SPZ</t>
  </si>
  <si>
    <t>курс евро</t>
  </si>
  <si>
    <t>С</t>
  </si>
  <si>
    <t>D</t>
  </si>
  <si>
    <t>La</t>
  </si>
  <si>
    <t xml:space="preserve">АХ </t>
  </si>
  <si>
    <t>SPB</t>
  </si>
  <si>
    <t>за 1м</t>
  </si>
  <si>
    <t>5НВ</t>
  </si>
  <si>
    <t>3НВ</t>
  </si>
  <si>
    <t>4НВ</t>
  </si>
  <si>
    <t>2НВ</t>
  </si>
  <si>
    <t>SPC</t>
  </si>
  <si>
    <t>8НВ</t>
  </si>
  <si>
    <t>вариат.</t>
  </si>
  <si>
    <t>поликл.</t>
  </si>
  <si>
    <t>6РК</t>
  </si>
  <si>
    <t>37*10</t>
  </si>
  <si>
    <t>30*14</t>
  </si>
  <si>
    <t>33*14</t>
  </si>
  <si>
    <t>34,5*14</t>
  </si>
  <si>
    <t>38*18</t>
  </si>
  <si>
    <t>50*22</t>
  </si>
  <si>
    <t>SPA</t>
  </si>
  <si>
    <t>8РК</t>
  </si>
  <si>
    <t>ЦЕНЫ RUB БЕЗ НДС</t>
  </si>
  <si>
    <t>B</t>
  </si>
  <si>
    <t>A</t>
  </si>
  <si>
    <t>AVX13</t>
  </si>
  <si>
    <t>ВХ</t>
  </si>
  <si>
    <t>XPB</t>
  </si>
  <si>
    <t>AVX10</t>
  </si>
  <si>
    <t>BX</t>
  </si>
  <si>
    <t>AX</t>
  </si>
  <si>
    <t>AVP13</t>
  </si>
  <si>
    <t>C</t>
  </si>
  <si>
    <t>Россия, 111141, г. Москва, 2-ой Проезд Перова Поля, д.9, стр.2</t>
  </si>
  <si>
    <t>ИНН 7720314250; КПП 772001001; ОГРН 1157746811232</t>
  </si>
  <si>
    <t xml:space="preserve">www.chemrti.ru </t>
  </si>
  <si>
    <t xml:space="preserve">e-mail: info@chemrti.ru  </t>
  </si>
  <si>
    <t>HB</t>
  </si>
  <si>
    <r>
      <t xml:space="preserve">Тел/Факс: +7 (495) 7805141, </t>
    </r>
    <r>
      <rPr>
        <sz val="22"/>
        <color indexed="8"/>
        <rFont val="Times New Roman"/>
        <family val="1"/>
      </rPr>
      <t>моб.: +7 9104173560; +7 9167463920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</si>
</sst>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0.000000"/>
  </numFmts>
  <fonts count="54">
    <font>
      <sz val="10"/>
      <name val="Arial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57"/>
      <name val="Arial"/>
      <family val="2"/>
    </font>
    <font>
      <sz val="10"/>
      <color indexed="8"/>
      <name val="Arial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b/>
      <sz val="10"/>
      <color indexed="8"/>
      <name val="Arial"/>
      <family val="2"/>
    </font>
    <font>
      <sz val="22"/>
      <name val="Arial"/>
      <family val="2"/>
    </font>
    <font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2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Times New Roman"/>
      <family val="1"/>
    </font>
    <font>
      <u val="single"/>
      <sz val="22"/>
      <color theme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33" borderId="10" xfId="0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196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0" fillId="36" borderId="10" xfId="0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0" fillId="35" borderId="0" xfId="0" applyFill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2" fontId="2" fillId="0" borderId="10" xfId="0" applyNumberFormat="1" applyFont="1" applyBorder="1" applyAlignment="1">
      <alignment horizontal="left" indent="1"/>
    </xf>
    <xf numFmtId="0" fontId="1" fillId="36" borderId="10" xfId="0" applyFont="1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2" fontId="2" fillId="36" borderId="10" xfId="0" applyNumberFormat="1" applyFon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35" borderId="10" xfId="0" applyNumberFormat="1" applyFill="1" applyBorder="1" applyAlignment="1">
      <alignment horizontal="right"/>
    </xf>
    <xf numFmtId="0" fontId="9" fillId="36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2" fontId="0" fillId="35" borderId="0" xfId="0" applyNumberForma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2" fontId="0" fillId="35" borderId="0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3" fillId="0" borderId="17" xfId="0" applyFont="1" applyFill="1" applyBorder="1" applyAlignment="1">
      <alignment/>
    </xf>
    <xf numFmtId="2" fontId="0" fillId="0" borderId="17" xfId="0" applyNumberFormat="1" applyBorder="1" applyAlignment="1">
      <alignment/>
    </xf>
    <xf numFmtId="1" fontId="5" fillId="0" borderId="17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0" fillId="35" borderId="17" xfId="0" applyNumberForma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2" fontId="0" fillId="35" borderId="16" xfId="0" applyNumberFormat="1" applyFill="1" applyBorder="1" applyAlignment="1">
      <alignment horizontal="right"/>
    </xf>
    <xf numFmtId="1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196" fontId="2" fillId="0" borderId="17" xfId="0" applyNumberFormat="1" applyFont="1" applyBorder="1" applyAlignment="1">
      <alignment/>
    </xf>
    <xf numFmtId="0" fontId="9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0" fontId="14" fillId="37" borderId="20" xfId="0" applyFont="1" applyFill="1" applyBorder="1" applyAlignment="1">
      <alignment horizontal="center"/>
    </xf>
    <xf numFmtId="0" fontId="7" fillId="37" borderId="20" xfId="0" applyFont="1" applyFill="1" applyBorder="1" applyAlignment="1">
      <alignment/>
    </xf>
    <xf numFmtId="0" fontId="6" fillId="37" borderId="20" xfId="0" applyFont="1" applyFill="1" applyBorder="1" applyAlignment="1">
      <alignment/>
    </xf>
    <xf numFmtId="0" fontId="8" fillId="37" borderId="20" xfId="0" applyFont="1" applyFill="1" applyBorder="1" applyAlignment="1">
      <alignment/>
    </xf>
    <xf numFmtId="0" fontId="0" fillId="35" borderId="20" xfId="0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52" fillId="0" borderId="0" xfId="0" applyFont="1" applyFill="1" applyAlignment="1">
      <alignment vertical="center"/>
    </xf>
    <xf numFmtId="0" fontId="15" fillId="0" borderId="0" xfId="0" applyFont="1" applyAlignment="1">
      <alignment horizontal="center"/>
    </xf>
    <xf numFmtId="0" fontId="53" fillId="0" borderId="0" xfId="42" applyFont="1" applyFill="1" applyAlignment="1" applyProtection="1">
      <alignment/>
      <protection/>
    </xf>
    <xf numFmtId="196" fontId="0" fillId="34" borderId="1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0</xdr:rowOff>
    </xdr:from>
    <xdr:to>
      <xdr:col>4</xdr:col>
      <xdr:colOff>561975</xdr:colOff>
      <xdr:row>6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20288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mrti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9"/>
  <sheetViews>
    <sheetView tabSelected="1" zoomScale="80" zoomScaleNormal="80" zoomScalePageLayoutView="0" workbookViewId="0" topLeftCell="A1">
      <selection activeCell="AC7" sqref="AC7"/>
    </sheetView>
  </sheetViews>
  <sheetFormatPr defaultColWidth="9.140625" defaultRowHeight="12.75"/>
  <cols>
    <col min="2" max="2" width="5.57421875" style="10" customWidth="1"/>
    <col min="3" max="3" width="5.8515625" style="10" customWidth="1"/>
    <col min="4" max="4" width="10.57421875" style="10" customWidth="1"/>
    <col min="5" max="5" width="11.7109375" style="10" customWidth="1"/>
    <col min="6" max="6" width="11.57421875" style="10" customWidth="1"/>
    <col min="7" max="7" width="8.8515625" style="34" customWidth="1"/>
    <col min="8" max="8" width="2.7109375" style="21" customWidth="1"/>
    <col min="9" max="11" width="5.57421875" style="10" customWidth="1"/>
    <col min="12" max="12" width="5.7109375" style="10" customWidth="1"/>
    <col min="13" max="13" width="5.57421875" style="10" customWidth="1"/>
    <col min="14" max="14" width="9.140625" style="10" customWidth="1"/>
    <col min="15" max="15" width="3.00390625" style="32" customWidth="1"/>
    <col min="16" max="16" width="8.140625" style="10" customWidth="1"/>
    <col min="17" max="17" width="7.00390625" style="10" customWidth="1"/>
    <col min="18" max="19" width="9.7109375" style="10" customWidth="1"/>
    <col min="20" max="20" width="5.7109375" style="10" customWidth="1"/>
    <col min="21" max="21" width="8.8515625" style="10" customWidth="1"/>
    <col min="22" max="22" width="2.140625" style="21" customWidth="1"/>
  </cols>
  <sheetData>
    <row r="1" spans="2:22" ht="27.75">
      <c r="B1"/>
      <c r="C1"/>
      <c r="F1" s="98" t="s">
        <v>44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0"/>
    </row>
    <row r="2" spans="2:22" ht="27.75">
      <c r="B2"/>
      <c r="C2"/>
      <c r="F2" s="98" t="s">
        <v>45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"/>
    </row>
    <row r="3" spans="2:22" ht="27.75">
      <c r="B3"/>
      <c r="C3"/>
      <c r="F3" s="98" t="s">
        <v>49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"/>
    </row>
    <row r="4" spans="2:22" ht="28.5">
      <c r="B4"/>
      <c r="C4"/>
      <c r="F4" s="100" t="s">
        <v>46</v>
      </c>
      <c r="G4" s="99"/>
      <c r="H4" s="99"/>
      <c r="I4" s="100"/>
      <c r="J4" s="100"/>
      <c r="K4" s="100" t="s">
        <v>47</v>
      </c>
      <c r="L4" s="100"/>
      <c r="M4" s="100"/>
      <c r="N4" s="100"/>
      <c r="O4" s="100"/>
      <c r="P4" s="100"/>
      <c r="Q4" s="100"/>
      <c r="R4" s="100"/>
      <c r="S4" s="99"/>
      <c r="T4" s="99"/>
      <c r="U4" s="99"/>
      <c r="V4" s="10"/>
    </row>
    <row r="5" spans="7:22" ht="12.75">
      <c r="G5" s="10"/>
      <c r="H5" s="10"/>
      <c r="O5" s="10"/>
      <c r="V5" s="10"/>
    </row>
    <row r="6" spans="7:22" ht="12.75">
      <c r="G6" s="10"/>
      <c r="H6" s="10"/>
      <c r="O6" s="10"/>
      <c r="V6" s="10"/>
    </row>
    <row r="7" spans="7:22" ht="13.5" thickBot="1">
      <c r="G7" s="10"/>
      <c r="H7" s="10"/>
      <c r="O7" s="10"/>
      <c r="V7" s="10"/>
    </row>
    <row r="8" spans="2:22" ht="41.25" customHeight="1">
      <c r="B8" s="104" t="s">
        <v>33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6"/>
    </row>
    <row r="9" spans="2:22" ht="21.75" customHeight="1">
      <c r="B9" s="107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9"/>
    </row>
    <row r="10" spans="2:22" ht="12.75">
      <c r="B10" s="87" t="s">
        <v>0</v>
      </c>
      <c r="C10" s="88" t="s">
        <v>1</v>
      </c>
      <c r="D10" s="89" t="s">
        <v>2</v>
      </c>
      <c r="E10" s="89" t="s">
        <v>3</v>
      </c>
      <c r="F10" s="89" t="s">
        <v>9</v>
      </c>
      <c r="G10" s="90" t="s">
        <v>4</v>
      </c>
      <c r="H10" s="22"/>
      <c r="I10" s="91" t="s">
        <v>34</v>
      </c>
      <c r="J10" s="92" t="s">
        <v>1</v>
      </c>
      <c r="K10" s="93" t="s">
        <v>2</v>
      </c>
      <c r="L10" s="93" t="s">
        <v>3</v>
      </c>
      <c r="M10" s="93"/>
      <c r="N10" s="94" t="s">
        <v>4</v>
      </c>
      <c r="O10" s="95"/>
      <c r="P10" s="96" t="s">
        <v>10</v>
      </c>
      <c r="Q10" s="88" t="s">
        <v>1</v>
      </c>
      <c r="R10" s="89" t="s">
        <v>2</v>
      </c>
      <c r="S10" s="89" t="s">
        <v>3</v>
      </c>
      <c r="T10" s="89" t="s">
        <v>5</v>
      </c>
      <c r="U10" s="97" t="s">
        <v>4</v>
      </c>
      <c r="V10" s="58"/>
    </row>
    <row r="11" spans="2:22" ht="12.75">
      <c r="B11" s="60" t="s">
        <v>0</v>
      </c>
      <c r="C11" s="5">
        <v>600</v>
      </c>
      <c r="D11" s="42">
        <v>1.16</v>
      </c>
      <c r="E11" s="30">
        <f>D11*C11/1000</f>
        <v>0.696</v>
      </c>
      <c r="F11" s="31">
        <v>70</v>
      </c>
      <c r="G11" s="33"/>
      <c r="H11" s="61"/>
      <c r="I11" s="11" t="s">
        <v>34</v>
      </c>
      <c r="J11" s="18">
        <v>740</v>
      </c>
      <c r="K11" s="19">
        <v>1.86</v>
      </c>
      <c r="L11" s="7">
        <f>J11*K11/1000</f>
        <v>1.3764</v>
      </c>
      <c r="M11" s="24">
        <v>70</v>
      </c>
      <c r="N11" s="37"/>
      <c r="O11" s="49"/>
      <c r="P11" s="11" t="s">
        <v>43</v>
      </c>
      <c r="Q11" s="38">
        <v>1180</v>
      </c>
      <c r="R11" s="35">
        <v>2.58</v>
      </c>
      <c r="S11" s="39">
        <f>(R11*Q11)/1000</f>
        <v>3.0444</v>
      </c>
      <c r="T11" s="24">
        <v>70</v>
      </c>
      <c r="U11" s="55"/>
      <c r="V11" s="58"/>
    </row>
    <row r="12" spans="2:22" ht="12.75">
      <c r="B12" s="60" t="s">
        <v>0</v>
      </c>
      <c r="C12" s="5">
        <v>630</v>
      </c>
      <c r="D12" s="42">
        <v>1.16</v>
      </c>
      <c r="E12" s="30">
        <f aca="true" t="shared" si="0" ref="E12:E26">D12*C12/1000</f>
        <v>0.7308</v>
      </c>
      <c r="F12" s="31">
        <v>70</v>
      </c>
      <c r="G12" s="33"/>
      <c r="H12" s="61"/>
      <c r="I12" s="11" t="s">
        <v>34</v>
      </c>
      <c r="J12" s="35">
        <v>790</v>
      </c>
      <c r="K12" s="19">
        <v>1.86</v>
      </c>
      <c r="L12" s="7">
        <f aca="true" t="shared" si="1" ref="L12:L69">J12*K12/1000</f>
        <v>1.4694</v>
      </c>
      <c r="M12" s="24">
        <v>70</v>
      </c>
      <c r="N12" s="37"/>
      <c r="O12" s="49"/>
      <c r="P12" s="11" t="s">
        <v>43</v>
      </c>
      <c r="Q12" s="38">
        <v>1250</v>
      </c>
      <c r="R12" s="35">
        <v>2.58</v>
      </c>
      <c r="S12" s="39">
        <f aca="true" t="shared" si="2" ref="S12:S54">(R12*Q12)/1000</f>
        <v>3.225</v>
      </c>
      <c r="T12" s="24">
        <v>70</v>
      </c>
      <c r="U12" s="55"/>
      <c r="V12" s="58"/>
    </row>
    <row r="13" spans="2:22" ht="12.75">
      <c r="B13" s="60" t="s">
        <v>0</v>
      </c>
      <c r="C13" s="5">
        <v>670</v>
      </c>
      <c r="D13" s="42">
        <v>1.16</v>
      </c>
      <c r="E13" s="30">
        <f t="shared" si="0"/>
        <v>0.7771999999999999</v>
      </c>
      <c r="F13" s="31">
        <v>70</v>
      </c>
      <c r="G13" s="33"/>
      <c r="H13" s="61"/>
      <c r="I13" s="11" t="s">
        <v>34</v>
      </c>
      <c r="J13" s="35">
        <v>850</v>
      </c>
      <c r="K13" s="19">
        <v>1.86</v>
      </c>
      <c r="L13" s="7">
        <f t="shared" si="1"/>
        <v>1.581</v>
      </c>
      <c r="M13" s="24">
        <v>70</v>
      </c>
      <c r="N13" s="37"/>
      <c r="O13" s="49"/>
      <c r="P13" s="11" t="s">
        <v>43</v>
      </c>
      <c r="Q13" s="38">
        <v>1320</v>
      </c>
      <c r="R13" s="35">
        <v>2.58</v>
      </c>
      <c r="S13" s="39">
        <f t="shared" si="2"/>
        <v>3.4055999999999997</v>
      </c>
      <c r="T13" s="24">
        <v>70</v>
      </c>
      <c r="U13" s="55"/>
      <c r="V13" s="58"/>
    </row>
    <row r="14" spans="2:22" ht="12.75">
      <c r="B14" s="60" t="s">
        <v>0</v>
      </c>
      <c r="C14" s="5">
        <v>690</v>
      </c>
      <c r="D14" s="42">
        <v>1.16</v>
      </c>
      <c r="E14" s="30">
        <f t="shared" si="0"/>
        <v>0.8004</v>
      </c>
      <c r="F14" s="31">
        <v>70</v>
      </c>
      <c r="G14" s="33"/>
      <c r="H14" s="61"/>
      <c r="I14" s="11" t="s">
        <v>34</v>
      </c>
      <c r="J14" s="35">
        <v>887</v>
      </c>
      <c r="K14" s="19">
        <v>1.86</v>
      </c>
      <c r="L14" s="7">
        <f t="shared" si="1"/>
        <v>1.64982</v>
      </c>
      <c r="M14" s="24">
        <v>70</v>
      </c>
      <c r="N14" s="37"/>
      <c r="O14" s="49"/>
      <c r="P14" s="11" t="s">
        <v>43</v>
      </c>
      <c r="Q14" s="5">
        <v>1400</v>
      </c>
      <c r="R14" s="35">
        <v>2.58</v>
      </c>
      <c r="S14" s="39">
        <f t="shared" si="2"/>
        <v>3.612</v>
      </c>
      <c r="T14" s="24">
        <v>70</v>
      </c>
      <c r="U14" s="55"/>
      <c r="V14" s="58"/>
    </row>
    <row r="15" spans="2:22" ht="12.75">
      <c r="B15" s="60" t="s">
        <v>0</v>
      </c>
      <c r="C15" s="5">
        <v>710</v>
      </c>
      <c r="D15" s="42">
        <v>1.16</v>
      </c>
      <c r="E15" s="30">
        <f t="shared" si="0"/>
        <v>0.8235999999999999</v>
      </c>
      <c r="F15" s="31">
        <v>70</v>
      </c>
      <c r="G15" s="33"/>
      <c r="H15" s="61"/>
      <c r="I15" s="11" t="s">
        <v>34</v>
      </c>
      <c r="J15" s="35">
        <v>900</v>
      </c>
      <c r="K15" s="19">
        <v>1.86</v>
      </c>
      <c r="L15" s="7">
        <f t="shared" si="1"/>
        <v>1.674</v>
      </c>
      <c r="M15" s="24">
        <v>70</v>
      </c>
      <c r="N15" s="37"/>
      <c r="O15" s="49"/>
      <c r="P15" s="11" t="s">
        <v>43</v>
      </c>
      <c r="Q15" s="5">
        <v>1500</v>
      </c>
      <c r="R15" s="35">
        <v>2.58</v>
      </c>
      <c r="S15" s="39">
        <f t="shared" si="2"/>
        <v>3.87</v>
      </c>
      <c r="T15" s="24">
        <v>70</v>
      </c>
      <c r="U15" s="55"/>
      <c r="V15" s="58"/>
    </row>
    <row r="16" spans="2:22" ht="12.75">
      <c r="B16" s="60" t="s">
        <v>0</v>
      </c>
      <c r="C16" s="5">
        <v>730</v>
      </c>
      <c r="D16" s="42">
        <v>1.16</v>
      </c>
      <c r="E16" s="30">
        <f t="shared" si="0"/>
        <v>0.8468</v>
      </c>
      <c r="F16" s="31">
        <v>70</v>
      </c>
      <c r="G16" s="33"/>
      <c r="H16" s="61"/>
      <c r="I16" s="11" t="s">
        <v>34</v>
      </c>
      <c r="J16" s="35">
        <v>937</v>
      </c>
      <c r="K16" s="19">
        <v>1.86</v>
      </c>
      <c r="L16" s="7">
        <f t="shared" si="1"/>
        <v>1.7428200000000003</v>
      </c>
      <c r="M16" s="24">
        <v>70</v>
      </c>
      <c r="N16" s="37"/>
      <c r="O16" s="49"/>
      <c r="P16" s="11" t="s">
        <v>43</v>
      </c>
      <c r="Q16" s="5">
        <v>1600</v>
      </c>
      <c r="R16" s="35">
        <v>2.58</v>
      </c>
      <c r="S16" s="39">
        <f t="shared" si="2"/>
        <v>4.128</v>
      </c>
      <c r="T16" s="24">
        <v>70</v>
      </c>
      <c r="U16" s="55"/>
      <c r="V16" s="58"/>
    </row>
    <row r="17" spans="2:22" ht="12.75">
      <c r="B17" s="60" t="s">
        <v>0</v>
      </c>
      <c r="C17" s="5">
        <v>780</v>
      </c>
      <c r="D17" s="42">
        <v>1.16</v>
      </c>
      <c r="E17" s="30">
        <f t="shared" si="0"/>
        <v>0.9047999999999999</v>
      </c>
      <c r="F17" s="31">
        <v>70</v>
      </c>
      <c r="G17" s="33"/>
      <c r="H17" s="61"/>
      <c r="I17" s="11" t="s">
        <v>34</v>
      </c>
      <c r="J17" s="35">
        <v>940</v>
      </c>
      <c r="K17" s="19">
        <v>1.86</v>
      </c>
      <c r="L17" s="7">
        <f t="shared" si="1"/>
        <v>1.7484000000000002</v>
      </c>
      <c r="M17" s="24">
        <v>70</v>
      </c>
      <c r="N17" s="37"/>
      <c r="O17" s="49"/>
      <c r="P17" s="11" t="s">
        <v>43</v>
      </c>
      <c r="Q17" s="5">
        <v>1700</v>
      </c>
      <c r="R17" s="35">
        <v>2.58</v>
      </c>
      <c r="S17" s="39">
        <f t="shared" si="2"/>
        <v>4.386</v>
      </c>
      <c r="T17" s="24">
        <v>70</v>
      </c>
      <c r="U17" s="55"/>
      <c r="V17" s="58"/>
    </row>
    <row r="18" spans="2:22" ht="12.75">
      <c r="B18" s="60" t="s">
        <v>0</v>
      </c>
      <c r="C18" s="5">
        <v>800</v>
      </c>
      <c r="D18" s="42">
        <v>1.16</v>
      </c>
      <c r="E18" s="30">
        <f t="shared" si="0"/>
        <v>0.9279999999999999</v>
      </c>
      <c r="F18" s="31">
        <v>70</v>
      </c>
      <c r="G18" s="33"/>
      <c r="H18" s="61"/>
      <c r="I18" s="11" t="s">
        <v>34</v>
      </c>
      <c r="J18" s="35">
        <v>950</v>
      </c>
      <c r="K18" s="19">
        <v>1.86</v>
      </c>
      <c r="L18" s="7">
        <f t="shared" si="1"/>
        <v>1.767</v>
      </c>
      <c r="M18" s="24">
        <v>70</v>
      </c>
      <c r="N18" s="37"/>
      <c r="O18" s="49"/>
      <c r="P18" s="11" t="s">
        <v>43</v>
      </c>
      <c r="Q18" s="5">
        <v>1800</v>
      </c>
      <c r="R18" s="35">
        <v>2.58</v>
      </c>
      <c r="S18" s="39">
        <f t="shared" si="2"/>
        <v>4.644</v>
      </c>
      <c r="T18" s="24">
        <v>70</v>
      </c>
      <c r="U18" s="55"/>
      <c r="V18" s="58"/>
    </row>
    <row r="19" spans="2:22" ht="12.75">
      <c r="B19" s="60" t="s">
        <v>0</v>
      </c>
      <c r="C19" s="5">
        <v>820</v>
      </c>
      <c r="D19" s="42">
        <v>1.16</v>
      </c>
      <c r="E19" s="30">
        <f t="shared" si="0"/>
        <v>0.9511999999999999</v>
      </c>
      <c r="F19" s="31">
        <v>70</v>
      </c>
      <c r="G19" s="33"/>
      <c r="H19" s="61"/>
      <c r="I19" s="11" t="s">
        <v>34</v>
      </c>
      <c r="J19" s="35">
        <v>965</v>
      </c>
      <c r="K19" s="19">
        <v>1.86</v>
      </c>
      <c r="L19" s="7">
        <f t="shared" si="1"/>
        <v>1.7949000000000002</v>
      </c>
      <c r="M19" s="24">
        <v>70</v>
      </c>
      <c r="N19" s="37"/>
      <c r="O19" s="49"/>
      <c r="P19" s="11" t="s">
        <v>43</v>
      </c>
      <c r="Q19" s="5">
        <v>1900</v>
      </c>
      <c r="R19" s="35">
        <v>2.58</v>
      </c>
      <c r="S19" s="39">
        <f t="shared" si="2"/>
        <v>4.902</v>
      </c>
      <c r="T19" s="24">
        <v>70</v>
      </c>
      <c r="U19" s="55"/>
      <c r="V19" s="58"/>
    </row>
    <row r="20" spans="2:22" ht="12.75">
      <c r="B20" s="60" t="s">
        <v>0</v>
      </c>
      <c r="C20" s="5">
        <v>850</v>
      </c>
      <c r="D20" s="42">
        <v>1.16</v>
      </c>
      <c r="E20" s="30">
        <f t="shared" si="0"/>
        <v>0.9859999999999999</v>
      </c>
      <c r="F20" s="31">
        <v>70</v>
      </c>
      <c r="G20" s="33"/>
      <c r="H20" s="61"/>
      <c r="I20" s="11" t="s">
        <v>34</v>
      </c>
      <c r="J20" s="35">
        <v>987</v>
      </c>
      <c r="K20" s="19">
        <v>1.86</v>
      </c>
      <c r="L20" s="7">
        <f t="shared" si="1"/>
        <v>1.8358200000000002</v>
      </c>
      <c r="M20" s="24">
        <v>70</v>
      </c>
      <c r="N20" s="37"/>
      <c r="O20" s="49"/>
      <c r="P20" s="11" t="s">
        <v>43</v>
      </c>
      <c r="Q20" s="5">
        <v>1950</v>
      </c>
      <c r="R20" s="35">
        <v>2.58</v>
      </c>
      <c r="S20" s="39">
        <f t="shared" si="2"/>
        <v>5.031</v>
      </c>
      <c r="T20" s="24">
        <v>70</v>
      </c>
      <c r="U20" s="55"/>
      <c r="V20" s="58"/>
    </row>
    <row r="21" spans="2:22" ht="12.75">
      <c r="B21" s="60" t="s">
        <v>0</v>
      </c>
      <c r="C21" s="5">
        <v>860</v>
      </c>
      <c r="D21" s="42">
        <v>1.16</v>
      </c>
      <c r="E21" s="30">
        <f t="shared" si="0"/>
        <v>0.9975999999999999</v>
      </c>
      <c r="F21" s="31">
        <v>70</v>
      </c>
      <c r="G21" s="33"/>
      <c r="H21" s="61"/>
      <c r="I21" s="11" t="s">
        <v>34</v>
      </c>
      <c r="J21" s="35">
        <v>990</v>
      </c>
      <c r="K21" s="19">
        <v>1.86</v>
      </c>
      <c r="L21" s="7">
        <f t="shared" si="1"/>
        <v>1.8414000000000001</v>
      </c>
      <c r="M21" s="24">
        <v>70</v>
      </c>
      <c r="N21" s="37"/>
      <c r="O21" s="49"/>
      <c r="P21" s="11" t="s">
        <v>43</v>
      </c>
      <c r="Q21" s="5">
        <v>1955</v>
      </c>
      <c r="R21" s="35">
        <v>2.58</v>
      </c>
      <c r="S21" s="39">
        <f t="shared" si="2"/>
        <v>5.043900000000001</v>
      </c>
      <c r="T21" s="24">
        <v>70</v>
      </c>
      <c r="U21" s="55"/>
      <c r="V21" s="58"/>
    </row>
    <row r="22" spans="2:22" ht="12.75">
      <c r="B22" s="60" t="s">
        <v>0</v>
      </c>
      <c r="C22" s="5">
        <v>900</v>
      </c>
      <c r="D22" s="42">
        <v>1.16</v>
      </c>
      <c r="E22" s="30">
        <f t="shared" si="0"/>
        <v>1.044</v>
      </c>
      <c r="F22" s="31">
        <v>70</v>
      </c>
      <c r="G22" s="33"/>
      <c r="H22" s="61"/>
      <c r="I22" s="11" t="s">
        <v>34</v>
      </c>
      <c r="J22" s="35">
        <v>1000</v>
      </c>
      <c r="K22" s="19">
        <v>1.86</v>
      </c>
      <c r="L22" s="7">
        <f t="shared" si="1"/>
        <v>1.86</v>
      </c>
      <c r="M22" s="24">
        <v>70</v>
      </c>
      <c r="N22" s="37"/>
      <c r="O22" s="49"/>
      <c r="P22" s="11" t="s">
        <v>43</v>
      </c>
      <c r="Q22" s="5">
        <v>2000</v>
      </c>
      <c r="R22" s="35">
        <v>2.58</v>
      </c>
      <c r="S22" s="39">
        <f t="shared" si="2"/>
        <v>5.16</v>
      </c>
      <c r="T22" s="24">
        <v>70</v>
      </c>
      <c r="U22" s="55"/>
      <c r="V22" s="58"/>
    </row>
    <row r="23" spans="2:22" ht="12.75">
      <c r="B23" s="60" t="s">
        <v>0</v>
      </c>
      <c r="C23" s="5">
        <v>1060</v>
      </c>
      <c r="D23" s="5">
        <v>0.94</v>
      </c>
      <c r="E23" s="30">
        <f t="shared" si="0"/>
        <v>0.9964</v>
      </c>
      <c r="F23" s="31">
        <v>70</v>
      </c>
      <c r="G23" s="33"/>
      <c r="H23" s="61"/>
      <c r="I23" s="11" t="s">
        <v>34</v>
      </c>
      <c r="J23" s="35">
        <v>1010</v>
      </c>
      <c r="K23" s="43">
        <v>1.65</v>
      </c>
      <c r="L23" s="7">
        <f t="shared" si="1"/>
        <v>1.6665</v>
      </c>
      <c r="M23" s="24">
        <v>70</v>
      </c>
      <c r="N23" s="37"/>
      <c r="O23" s="49"/>
      <c r="P23" s="11" t="s">
        <v>43</v>
      </c>
      <c r="Q23" s="5">
        <v>2120</v>
      </c>
      <c r="R23" s="35">
        <v>2.58</v>
      </c>
      <c r="S23" s="39">
        <f t="shared" si="2"/>
        <v>5.469600000000001</v>
      </c>
      <c r="T23" s="24">
        <v>70</v>
      </c>
      <c r="U23" s="55"/>
      <c r="V23" s="58"/>
    </row>
    <row r="24" spans="2:22" ht="12.75">
      <c r="B24" s="60" t="s">
        <v>0</v>
      </c>
      <c r="C24" s="5">
        <v>1250</v>
      </c>
      <c r="D24" s="5">
        <v>0.94</v>
      </c>
      <c r="E24" s="30">
        <f t="shared" si="0"/>
        <v>1.175</v>
      </c>
      <c r="F24" s="31">
        <v>70</v>
      </c>
      <c r="G24" s="33"/>
      <c r="H24" s="61"/>
      <c r="I24" s="11" t="s">
        <v>34</v>
      </c>
      <c r="J24" s="35">
        <v>1020</v>
      </c>
      <c r="K24" s="43">
        <v>1.65</v>
      </c>
      <c r="L24" s="7">
        <f t="shared" si="1"/>
        <v>1.683</v>
      </c>
      <c r="M24" s="24">
        <v>70</v>
      </c>
      <c r="N24" s="37"/>
      <c r="O24" s="49"/>
      <c r="P24" s="11" t="s">
        <v>43</v>
      </c>
      <c r="Q24" s="5">
        <v>2240</v>
      </c>
      <c r="R24" s="35">
        <v>2.58</v>
      </c>
      <c r="S24" s="39">
        <f t="shared" si="2"/>
        <v>5.7791999999999994</v>
      </c>
      <c r="T24" s="24">
        <v>70</v>
      </c>
      <c r="U24" s="55"/>
      <c r="V24" s="58"/>
    </row>
    <row r="25" spans="2:22" ht="12.75">
      <c r="B25" s="60" t="s">
        <v>0</v>
      </c>
      <c r="C25" s="5">
        <v>1280</v>
      </c>
      <c r="D25" s="5">
        <v>0.94</v>
      </c>
      <c r="E25" s="30">
        <f t="shared" si="0"/>
        <v>1.2031999999999998</v>
      </c>
      <c r="F25" s="31">
        <v>70</v>
      </c>
      <c r="G25" s="33"/>
      <c r="H25" s="61"/>
      <c r="I25" s="11" t="s">
        <v>34</v>
      </c>
      <c r="J25" s="35">
        <v>1037</v>
      </c>
      <c r="K25" s="43">
        <v>1.65</v>
      </c>
      <c r="L25" s="7">
        <f t="shared" si="1"/>
        <v>1.71105</v>
      </c>
      <c r="M25" s="24">
        <v>70</v>
      </c>
      <c r="N25" s="37"/>
      <c r="O25" s="49"/>
      <c r="P25" s="11" t="s">
        <v>43</v>
      </c>
      <c r="Q25" s="5">
        <v>2360</v>
      </c>
      <c r="R25" s="35">
        <v>2.58</v>
      </c>
      <c r="S25" s="39">
        <f t="shared" si="2"/>
        <v>6.0888</v>
      </c>
      <c r="T25" s="24">
        <v>70</v>
      </c>
      <c r="U25" s="55"/>
      <c r="V25" s="58"/>
    </row>
    <row r="26" spans="2:22" ht="12.75">
      <c r="B26" s="60" t="s">
        <v>0</v>
      </c>
      <c r="C26" s="5">
        <v>1400</v>
      </c>
      <c r="D26" s="5">
        <v>0.94</v>
      </c>
      <c r="E26" s="30">
        <f t="shared" si="0"/>
        <v>1.316</v>
      </c>
      <c r="F26" s="31">
        <v>70</v>
      </c>
      <c r="G26" s="33"/>
      <c r="H26" s="61"/>
      <c r="I26" s="11" t="s">
        <v>34</v>
      </c>
      <c r="J26" s="35">
        <v>1040</v>
      </c>
      <c r="K26" s="43">
        <v>1.65</v>
      </c>
      <c r="L26" s="7">
        <f t="shared" si="1"/>
        <v>1.716</v>
      </c>
      <c r="M26" s="24">
        <v>70</v>
      </c>
      <c r="N26" s="37"/>
      <c r="O26" s="49"/>
      <c r="P26" s="11" t="s">
        <v>43</v>
      </c>
      <c r="Q26" s="5">
        <v>2450</v>
      </c>
      <c r="R26" s="35">
        <v>2.58</v>
      </c>
      <c r="S26" s="39">
        <f t="shared" si="2"/>
        <v>6.321</v>
      </c>
      <c r="T26" s="24">
        <v>70</v>
      </c>
      <c r="U26" s="55"/>
      <c r="V26" s="58"/>
    </row>
    <row r="27" spans="2:22" ht="12.75">
      <c r="B27" s="63"/>
      <c r="C27" s="57"/>
      <c r="D27" s="57"/>
      <c r="E27" s="57"/>
      <c r="F27" s="57"/>
      <c r="G27" s="64"/>
      <c r="H27" s="61"/>
      <c r="I27" s="11" t="s">
        <v>34</v>
      </c>
      <c r="J27" s="35">
        <v>1043</v>
      </c>
      <c r="K27" s="43">
        <v>1.65</v>
      </c>
      <c r="L27" s="7">
        <f t="shared" si="1"/>
        <v>1.7209499999999998</v>
      </c>
      <c r="M27" s="24">
        <v>70</v>
      </c>
      <c r="N27" s="37"/>
      <c r="O27" s="49"/>
      <c r="P27" s="11" t="s">
        <v>43</v>
      </c>
      <c r="Q27" s="5">
        <v>2500</v>
      </c>
      <c r="R27" s="35">
        <v>2.58</v>
      </c>
      <c r="S27" s="39">
        <f t="shared" si="2"/>
        <v>6.45</v>
      </c>
      <c r="T27" s="24">
        <v>70</v>
      </c>
      <c r="U27" s="55"/>
      <c r="V27" s="58"/>
    </row>
    <row r="28" spans="2:22" ht="12.75">
      <c r="B28" s="59" t="s">
        <v>35</v>
      </c>
      <c r="C28" s="12" t="s">
        <v>1</v>
      </c>
      <c r="D28" s="29" t="s">
        <v>2</v>
      </c>
      <c r="E28" s="29" t="s">
        <v>3</v>
      </c>
      <c r="F28" s="29"/>
      <c r="G28" s="52" t="s">
        <v>4</v>
      </c>
      <c r="H28" s="61"/>
      <c r="I28" s="11" t="s">
        <v>34</v>
      </c>
      <c r="J28" s="35">
        <v>1050</v>
      </c>
      <c r="K28" s="43">
        <v>1.65</v>
      </c>
      <c r="L28" s="7">
        <f t="shared" si="1"/>
        <v>1.7325</v>
      </c>
      <c r="M28" s="24">
        <v>70</v>
      </c>
      <c r="N28" s="37"/>
      <c r="O28" s="49"/>
      <c r="P28" s="11" t="s">
        <v>43</v>
      </c>
      <c r="Q28" s="5">
        <v>2550</v>
      </c>
      <c r="R28" s="35">
        <v>2.58</v>
      </c>
      <c r="S28" s="39">
        <f t="shared" si="2"/>
        <v>6.579</v>
      </c>
      <c r="T28" s="24">
        <v>70</v>
      </c>
      <c r="U28" s="55"/>
      <c r="V28" s="58"/>
    </row>
    <row r="29" spans="2:22" ht="12.75">
      <c r="B29" s="66" t="s">
        <v>35</v>
      </c>
      <c r="C29" s="5">
        <v>630</v>
      </c>
      <c r="D29" s="42">
        <v>1.46</v>
      </c>
      <c r="E29" s="30">
        <f>D29*C29/1000</f>
        <v>0.9198</v>
      </c>
      <c r="F29" s="31">
        <v>70</v>
      </c>
      <c r="G29" s="33"/>
      <c r="H29" s="61"/>
      <c r="I29" s="11" t="s">
        <v>34</v>
      </c>
      <c r="J29" s="35">
        <v>1060</v>
      </c>
      <c r="K29" s="43">
        <v>1.65</v>
      </c>
      <c r="L29" s="7">
        <f t="shared" si="1"/>
        <v>1.749</v>
      </c>
      <c r="M29" s="24">
        <v>70</v>
      </c>
      <c r="N29" s="37"/>
      <c r="O29" s="49"/>
      <c r="P29" s="11" t="s">
        <v>43</v>
      </c>
      <c r="Q29" s="5">
        <v>2600</v>
      </c>
      <c r="R29" s="35">
        <v>2.58</v>
      </c>
      <c r="S29" s="39">
        <f t="shared" si="2"/>
        <v>6.708</v>
      </c>
      <c r="T29" s="24">
        <v>70</v>
      </c>
      <c r="U29" s="55"/>
      <c r="V29" s="58"/>
    </row>
    <row r="30" spans="2:22" ht="12.75">
      <c r="B30" s="66" t="s">
        <v>35</v>
      </c>
      <c r="C30" s="5">
        <v>680</v>
      </c>
      <c r="D30" s="42">
        <v>1.46</v>
      </c>
      <c r="E30" s="30">
        <f aca="true" t="shared" si="3" ref="E30:E80">D30*C30/1000</f>
        <v>0.9927999999999999</v>
      </c>
      <c r="F30" s="31">
        <v>70</v>
      </c>
      <c r="G30" s="33"/>
      <c r="H30" s="61"/>
      <c r="I30" s="11" t="s">
        <v>34</v>
      </c>
      <c r="J30" s="35">
        <v>1070</v>
      </c>
      <c r="K30" s="43">
        <v>1.65</v>
      </c>
      <c r="L30" s="7">
        <f t="shared" si="1"/>
        <v>1.7655</v>
      </c>
      <c r="M30" s="24">
        <v>70</v>
      </c>
      <c r="N30" s="37"/>
      <c r="O30" s="49"/>
      <c r="P30" s="11" t="s">
        <v>43</v>
      </c>
      <c r="Q30" s="5">
        <v>2650</v>
      </c>
      <c r="R30" s="35">
        <v>2.58</v>
      </c>
      <c r="S30" s="39">
        <f t="shared" si="2"/>
        <v>6.837</v>
      </c>
      <c r="T30" s="24">
        <v>70</v>
      </c>
      <c r="U30" s="55"/>
      <c r="V30" s="58"/>
    </row>
    <row r="31" spans="2:22" ht="12.75">
      <c r="B31" s="66" t="s">
        <v>35</v>
      </c>
      <c r="C31" s="5">
        <v>710</v>
      </c>
      <c r="D31" s="42">
        <v>1.46</v>
      </c>
      <c r="E31" s="30">
        <f t="shared" si="3"/>
        <v>1.0366</v>
      </c>
      <c r="F31" s="31">
        <v>70</v>
      </c>
      <c r="G31" s="33"/>
      <c r="H31" s="61"/>
      <c r="I31" s="11" t="s">
        <v>34</v>
      </c>
      <c r="J31" s="35">
        <v>1075</v>
      </c>
      <c r="K31" s="43">
        <v>1.65</v>
      </c>
      <c r="L31" s="7">
        <f t="shared" si="1"/>
        <v>1.77375</v>
      </c>
      <c r="M31" s="24">
        <v>70</v>
      </c>
      <c r="N31" s="37"/>
      <c r="O31" s="49"/>
      <c r="P31" s="11" t="s">
        <v>43</v>
      </c>
      <c r="Q31" s="5">
        <v>2800</v>
      </c>
      <c r="R31" s="35">
        <v>2.58</v>
      </c>
      <c r="S31" s="39">
        <f t="shared" si="2"/>
        <v>7.224</v>
      </c>
      <c r="T31" s="24">
        <v>70</v>
      </c>
      <c r="U31" s="55"/>
      <c r="V31" s="58"/>
    </row>
    <row r="32" spans="2:22" ht="12.75">
      <c r="B32" s="66" t="s">
        <v>35</v>
      </c>
      <c r="C32" s="5">
        <v>740</v>
      </c>
      <c r="D32" s="42">
        <v>1.46</v>
      </c>
      <c r="E32" s="30">
        <f t="shared" si="3"/>
        <v>1.0803999999999998</v>
      </c>
      <c r="F32" s="31">
        <v>70</v>
      </c>
      <c r="G32" s="33"/>
      <c r="H32" s="61"/>
      <c r="I32" s="11" t="s">
        <v>34</v>
      </c>
      <c r="J32" s="35">
        <v>1080</v>
      </c>
      <c r="K32" s="43">
        <v>1.65</v>
      </c>
      <c r="L32" s="7">
        <f t="shared" si="1"/>
        <v>1.782</v>
      </c>
      <c r="M32" s="24">
        <v>70</v>
      </c>
      <c r="N32" s="37"/>
      <c r="O32" s="49"/>
      <c r="P32" s="11" t="s">
        <v>43</v>
      </c>
      <c r="Q32" s="5">
        <v>3000</v>
      </c>
      <c r="R32" s="35">
        <v>2.58</v>
      </c>
      <c r="S32" s="39">
        <f t="shared" si="2"/>
        <v>7.74</v>
      </c>
      <c r="T32" s="24">
        <v>70</v>
      </c>
      <c r="U32" s="55"/>
      <c r="V32" s="58"/>
    </row>
    <row r="33" spans="2:22" ht="12.75">
      <c r="B33" s="66" t="s">
        <v>35</v>
      </c>
      <c r="C33" s="5">
        <v>750</v>
      </c>
      <c r="D33" s="42">
        <v>1.46</v>
      </c>
      <c r="E33" s="30">
        <f t="shared" si="3"/>
        <v>1.095</v>
      </c>
      <c r="F33" s="31">
        <v>70</v>
      </c>
      <c r="G33" s="33"/>
      <c r="H33" s="61"/>
      <c r="I33" s="11" t="s">
        <v>34</v>
      </c>
      <c r="J33" s="35">
        <v>1090</v>
      </c>
      <c r="K33" s="43">
        <v>1.65</v>
      </c>
      <c r="L33" s="7">
        <f t="shared" si="1"/>
        <v>1.7985</v>
      </c>
      <c r="M33" s="24">
        <v>70</v>
      </c>
      <c r="N33" s="37"/>
      <c r="O33" s="49"/>
      <c r="P33" s="11" t="s">
        <v>43</v>
      </c>
      <c r="Q33" s="5">
        <v>3150</v>
      </c>
      <c r="R33" s="35">
        <v>2.58</v>
      </c>
      <c r="S33" s="39">
        <f t="shared" si="2"/>
        <v>8.127</v>
      </c>
      <c r="T33" s="24">
        <v>70</v>
      </c>
      <c r="U33" s="55"/>
      <c r="V33" s="58"/>
    </row>
    <row r="34" spans="2:22" ht="12.75">
      <c r="B34" s="66" t="s">
        <v>35</v>
      </c>
      <c r="C34" s="11">
        <v>800</v>
      </c>
      <c r="D34" s="42">
        <v>1.46</v>
      </c>
      <c r="E34" s="30">
        <f t="shared" si="3"/>
        <v>1.168</v>
      </c>
      <c r="F34" s="31">
        <v>70</v>
      </c>
      <c r="G34" s="33"/>
      <c r="H34" s="61"/>
      <c r="I34" s="11" t="s">
        <v>34</v>
      </c>
      <c r="J34" s="35">
        <v>1100</v>
      </c>
      <c r="K34" s="43">
        <v>1.65</v>
      </c>
      <c r="L34" s="7">
        <f t="shared" si="1"/>
        <v>1.815</v>
      </c>
      <c r="M34" s="24">
        <v>70</v>
      </c>
      <c r="N34" s="37"/>
      <c r="O34" s="49"/>
      <c r="P34" s="11" t="s">
        <v>43</v>
      </c>
      <c r="Q34" s="5">
        <v>3350</v>
      </c>
      <c r="R34" s="35">
        <v>2.58</v>
      </c>
      <c r="S34" s="39">
        <f t="shared" si="2"/>
        <v>8.643</v>
      </c>
      <c r="T34" s="24">
        <v>70</v>
      </c>
      <c r="U34" s="55"/>
      <c r="V34" s="58"/>
    </row>
    <row r="35" spans="2:22" ht="12.75">
      <c r="B35" s="66" t="s">
        <v>35</v>
      </c>
      <c r="C35" s="11">
        <v>850</v>
      </c>
      <c r="D35" s="42">
        <v>1.46</v>
      </c>
      <c r="E35" s="30">
        <f t="shared" si="3"/>
        <v>1.241</v>
      </c>
      <c r="F35" s="31">
        <v>70</v>
      </c>
      <c r="G35" s="33"/>
      <c r="H35" s="61"/>
      <c r="I35" s="11" t="s">
        <v>34</v>
      </c>
      <c r="J35" s="35">
        <v>1120</v>
      </c>
      <c r="K35" s="43">
        <v>1.65</v>
      </c>
      <c r="L35" s="7">
        <f t="shared" si="1"/>
        <v>1.848</v>
      </c>
      <c r="M35" s="24">
        <v>70</v>
      </c>
      <c r="N35" s="37"/>
      <c r="O35" s="49"/>
      <c r="P35" s="11" t="s">
        <v>43</v>
      </c>
      <c r="Q35" s="5">
        <v>3500</v>
      </c>
      <c r="R35" s="35">
        <v>2.58</v>
      </c>
      <c r="S35" s="39">
        <f t="shared" si="2"/>
        <v>9.03</v>
      </c>
      <c r="T35" s="24">
        <v>70</v>
      </c>
      <c r="U35" s="55"/>
      <c r="V35" s="58"/>
    </row>
    <row r="36" spans="2:22" ht="12.75">
      <c r="B36" s="66" t="s">
        <v>35</v>
      </c>
      <c r="C36" s="11">
        <v>855</v>
      </c>
      <c r="D36" s="42">
        <v>1.46</v>
      </c>
      <c r="E36" s="30">
        <f t="shared" si="3"/>
        <v>1.2483</v>
      </c>
      <c r="F36" s="31">
        <v>70</v>
      </c>
      <c r="G36" s="33"/>
      <c r="H36" s="61"/>
      <c r="I36" s="11" t="s">
        <v>34</v>
      </c>
      <c r="J36" s="35">
        <v>1150</v>
      </c>
      <c r="K36" s="43">
        <v>1.65</v>
      </c>
      <c r="L36" s="7">
        <f t="shared" si="1"/>
        <v>1.8975</v>
      </c>
      <c r="M36" s="24">
        <v>70</v>
      </c>
      <c r="N36" s="37"/>
      <c r="O36" s="49"/>
      <c r="P36" s="11" t="s">
        <v>43</v>
      </c>
      <c r="Q36" s="5">
        <v>3550</v>
      </c>
      <c r="R36" s="35">
        <v>2.58</v>
      </c>
      <c r="S36" s="39">
        <f t="shared" si="2"/>
        <v>9.159</v>
      </c>
      <c r="T36" s="24">
        <v>70</v>
      </c>
      <c r="U36" s="55"/>
      <c r="V36" s="58"/>
    </row>
    <row r="37" spans="2:22" ht="12.75">
      <c r="B37" s="66" t="s">
        <v>35</v>
      </c>
      <c r="C37" s="11">
        <v>890</v>
      </c>
      <c r="D37" s="42">
        <v>1.46</v>
      </c>
      <c r="E37" s="30">
        <f t="shared" si="3"/>
        <v>1.2993999999999999</v>
      </c>
      <c r="F37" s="31">
        <v>70</v>
      </c>
      <c r="G37" s="33"/>
      <c r="H37" s="61"/>
      <c r="I37" s="11" t="s">
        <v>34</v>
      </c>
      <c r="J37" s="35">
        <v>1180</v>
      </c>
      <c r="K37" s="43">
        <v>1.65</v>
      </c>
      <c r="L37" s="7">
        <f t="shared" si="1"/>
        <v>1.947</v>
      </c>
      <c r="M37" s="24">
        <v>70</v>
      </c>
      <c r="N37" s="37"/>
      <c r="O37" s="49"/>
      <c r="P37" s="11" t="s">
        <v>43</v>
      </c>
      <c r="Q37" s="5">
        <v>3585</v>
      </c>
      <c r="R37" s="35">
        <v>2.58</v>
      </c>
      <c r="S37" s="39">
        <f t="shared" si="2"/>
        <v>9.249300000000002</v>
      </c>
      <c r="T37" s="24">
        <v>70</v>
      </c>
      <c r="U37" s="55"/>
      <c r="V37" s="58"/>
    </row>
    <row r="38" spans="2:22" ht="12.75">
      <c r="B38" s="66" t="s">
        <v>35</v>
      </c>
      <c r="C38" s="11">
        <v>900</v>
      </c>
      <c r="D38" s="42">
        <v>1.46</v>
      </c>
      <c r="E38" s="30">
        <f t="shared" si="3"/>
        <v>1.314</v>
      </c>
      <c r="F38" s="31">
        <v>70</v>
      </c>
      <c r="G38" s="33"/>
      <c r="H38" s="61"/>
      <c r="I38" s="11" t="s">
        <v>34</v>
      </c>
      <c r="J38" s="35">
        <v>1185</v>
      </c>
      <c r="K38" s="43">
        <v>1.65</v>
      </c>
      <c r="L38" s="7">
        <f t="shared" si="1"/>
        <v>1.95525</v>
      </c>
      <c r="M38" s="24">
        <v>70</v>
      </c>
      <c r="N38" s="37"/>
      <c r="O38" s="49"/>
      <c r="P38" s="11" t="s">
        <v>43</v>
      </c>
      <c r="Q38" s="5">
        <v>3750</v>
      </c>
      <c r="R38" s="35">
        <v>2.58</v>
      </c>
      <c r="S38" s="39">
        <f t="shared" si="2"/>
        <v>9.675</v>
      </c>
      <c r="T38" s="24">
        <v>70</v>
      </c>
      <c r="U38" s="55"/>
      <c r="V38" s="58"/>
    </row>
    <row r="39" spans="2:22" ht="12.75">
      <c r="B39" s="66" t="s">
        <v>35</v>
      </c>
      <c r="C39" s="11">
        <v>950</v>
      </c>
      <c r="D39" s="42">
        <v>1.46</v>
      </c>
      <c r="E39" s="30">
        <f t="shared" si="3"/>
        <v>1.387</v>
      </c>
      <c r="F39" s="31">
        <v>70</v>
      </c>
      <c r="G39" s="33"/>
      <c r="H39" s="61"/>
      <c r="I39" s="11" t="s">
        <v>34</v>
      </c>
      <c r="J39" s="35">
        <v>1200</v>
      </c>
      <c r="K39" s="43">
        <v>1.65</v>
      </c>
      <c r="L39" s="7">
        <f t="shared" si="1"/>
        <v>1.98</v>
      </c>
      <c r="M39" s="24">
        <v>70</v>
      </c>
      <c r="N39" s="37"/>
      <c r="O39" s="49"/>
      <c r="P39" s="11" t="s">
        <v>43</v>
      </c>
      <c r="Q39" s="5">
        <v>4000</v>
      </c>
      <c r="R39" s="35">
        <v>2.58</v>
      </c>
      <c r="S39" s="39">
        <f t="shared" si="2"/>
        <v>10.32</v>
      </c>
      <c r="T39" s="24">
        <v>70</v>
      </c>
      <c r="U39" s="55"/>
      <c r="V39" s="58"/>
    </row>
    <row r="40" spans="2:22" ht="12.75">
      <c r="B40" s="66" t="s">
        <v>35</v>
      </c>
      <c r="C40" s="11">
        <v>975</v>
      </c>
      <c r="D40" s="42">
        <v>1.46</v>
      </c>
      <c r="E40" s="30">
        <f t="shared" si="3"/>
        <v>1.4235</v>
      </c>
      <c r="F40" s="31">
        <v>70</v>
      </c>
      <c r="G40" s="33"/>
      <c r="H40" s="61"/>
      <c r="I40" s="11" t="s">
        <v>34</v>
      </c>
      <c r="J40" s="35">
        <v>1220</v>
      </c>
      <c r="K40" s="43">
        <v>1.65</v>
      </c>
      <c r="L40" s="7">
        <f t="shared" si="1"/>
        <v>2.013</v>
      </c>
      <c r="M40" s="24">
        <v>70</v>
      </c>
      <c r="N40" s="37"/>
      <c r="O40" s="49"/>
      <c r="P40" s="11" t="s">
        <v>43</v>
      </c>
      <c r="Q40" s="5">
        <v>4250</v>
      </c>
      <c r="R40" s="35">
        <v>2.58</v>
      </c>
      <c r="S40" s="39">
        <f t="shared" si="2"/>
        <v>10.965</v>
      </c>
      <c r="T40" s="24">
        <v>70</v>
      </c>
      <c r="U40" s="55"/>
      <c r="V40" s="58"/>
    </row>
    <row r="41" spans="2:22" ht="12.75">
      <c r="B41" s="66" t="s">
        <v>35</v>
      </c>
      <c r="C41" s="11">
        <v>1000</v>
      </c>
      <c r="D41" s="42">
        <v>1.46</v>
      </c>
      <c r="E41" s="30">
        <f t="shared" si="3"/>
        <v>1.46</v>
      </c>
      <c r="F41" s="31">
        <v>70</v>
      </c>
      <c r="G41" s="33"/>
      <c r="H41" s="61"/>
      <c r="I41" s="11" t="s">
        <v>34</v>
      </c>
      <c r="J41" s="35">
        <v>1240</v>
      </c>
      <c r="K41" s="43">
        <v>1.65</v>
      </c>
      <c r="L41" s="7">
        <f t="shared" si="1"/>
        <v>2.046</v>
      </c>
      <c r="M41" s="24">
        <v>70</v>
      </c>
      <c r="N41" s="37"/>
      <c r="O41" s="49"/>
      <c r="P41" s="11" t="s">
        <v>43</v>
      </c>
      <c r="Q41" s="5">
        <v>4350</v>
      </c>
      <c r="R41" s="35">
        <v>2.58</v>
      </c>
      <c r="S41" s="39">
        <f t="shared" si="2"/>
        <v>11.223</v>
      </c>
      <c r="T41" s="24">
        <v>70</v>
      </c>
      <c r="U41" s="55"/>
      <c r="V41" s="58"/>
    </row>
    <row r="42" spans="2:22" ht="12.75">
      <c r="B42" s="66" t="s">
        <v>35</v>
      </c>
      <c r="C42" s="11">
        <v>1020</v>
      </c>
      <c r="D42" s="42">
        <v>1.2</v>
      </c>
      <c r="E42" s="30">
        <f t="shared" si="3"/>
        <v>1.224</v>
      </c>
      <c r="F42" s="31">
        <v>70</v>
      </c>
      <c r="G42" s="33"/>
      <c r="H42" s="61"/>
      <c r="I42" s="11" t="s">
        <v>34</v>
      </c>
      <c r="J42" s="35">
        <v>1250</v>
      </c>
      <c r="K42" s="43">
        <v>1.65</v>
      </c>
      <c r="L42" s="7">
        <f t="shared" si="1"/>
        <v>2.0625</v>
      </c>
      <c r="M42" s="24">
        <v>70</v>
      </c>
      <c r="N42" s="37"/>
      <c r="O42" s="49"/>
      <c r="P42" s="11" t="s">
        <v>43</v>
      </c>
      <c r="Q42" s="5">
        <v>4500</v>
      </c>
      <c r="R42" s="35">
        <v>2.58</v>
      </c>
      <c r="S42" s="39">
        <f t="shared" si="2"/>
        <v>11.61</v>
      </c>
      <c r="T42" s="24">
        <v>70</v>
      </c>
      <c r="U42" s="55"/>
      <c r="V42" s="58"/>
    </row>
    <row r="43" spans="2:22" ht="12.75">
      <c r="B43" s="66" t="s">
        <v>35</v>
      </c>
      <c r="C43" s="11">
        <v>1050</v>
      </c>
      <c r="D43" s="42">
        <v>1.2</v>
      </c>
      <c r="E43" s="30">
        <f t="shared" si="3"/>
        <v>1.26</v>
      </c>
      <c r="F43" s="31">
        <v>70</v>
      </c>
      <c r="G43" s="33"/>
      <c r="H43" s="61"/>
      <c r="I43" s="11" t="s">
        <v>34</v>
      </c>
      <c r="J43" s="11">
        <v>1260</v>
      </c>
      <c r="K43" s="43">
        <v>1.65</v>
      </c>
      <c r="L43" s="7">
        <f t="shared" si="1"/>
        <v>2.079</v>
      </c>
      <c r="M43" s="24">
        <v>70</v>
      </c>
      <c r="N43" s="37"/>
      <c r="O43" s="49"/>
      <c r="P43" s="11" t="s">
        <v>43</v>
      </c>
      <c r="Q43" s="5">
        <v>5000</v>
      </c>
      <c r="R43" s="35">
        <v>2.58</v>
      </c>
      <c r="S43" s="39">
        <f t="shared" si="2"/>
        <v>12.9</v>
      </c>
      <c r="T43" s="24">
        <v>70</v>
      </c>
      <c r="U43" s="55"/>
      <c r="V43" s="58"/>
    </row>
    <row r="44" spans="2:22" ht="12.75">
      <c r="B44" s="66" t="s">
        <v>35</v>
      </c>
      <c r="C44" s="11">
        <v>1060</v>
      </c>
      <c r="D44" s="42">
        <v>1.2</v>
      </c>
      <c r="E44" s="30">
        <f t="shared" si="3"/>
        <v>1.272</v>
      </c>
      <c r="F44" s="31">
        <v>70</v>
      </c>
      <c r="G44" s="33"/>
      <c r="H44" s="61"/>
      <c r="I44" s="11" t="s">
        <v>34</v>
      </c>
      <c r="J44" s="11">
        <v>1265</v>
      </c>
      <c r="K44" s="43">
        <v>1.65</v>
      </c>
      <c r="L44" s="7">
        <f t="shared" si="1"/>
        <v>2.08725</v>
      </c>
      <c r="M44" s="24">
        <v>70</v>
      </c>
      <c r="N44" s="37"/>
      <c r="O44" s="49"/>
      <c r="P44" s="11" t="s">
        <v>43</v>
      </c>
      <c r="Q44" s="5">
        <v>5300</v>
      </c>
      <c r="R44" s="35">
        <v>2.58</v>
      </c>
      <c r="S44" s="39">
        <f t="shared" si="2"/>
        <v>13.674</v>
      </c>
      <c r="T44" s="24">
        <v>70</v>
      </c>
      <c r="U44" s="55"/>
      <c r="V44" s="58"/>
    </row>
    <row r="45" spans="2:22" ht="12.75">
      <c r="B45" s="66" t="s">
        <v>35</v>
      </c>
      <c r="C45" s="11">
        <v>1090</v>
      </c>
      <c r="D45" s="42">
        <v>1.2</v>
      </c>
      <c r="E45" s="30">
        <f t="shared" si="3"/>
        <v>1.308</v>
      </c>
      <c r="F45" s="31">
        <v>70</v>
      </c>
      <c r="G45" s="33"/>
      <c r="H45" s="61"/>
      <c r="I45" s="11" t="s">
        <v>34</v>
      </c>
      <c r="J45" s="11">
        <v>1270</v>
      </c>
      <c r="K45" s="43">
        <v>1.65</v>
      </c>
      <c r="L45" s="7">
        <f t="shared" si="1"/>
        <v>2.0955</v>
      </c>
      <c r="M45" s="24">
        <v>70</v>
      </c>
      <c r="N45" s="37"/>
      <c r="O45" s="49"/>
      <c r="P45" s="11" t="s">
        <v>43</v>
      </c>
      <c r="Q45" s="5">
        <v>5450</v>
      </c>
      <c r="R45" s="35">
        <v>2.58</v>
      </c>
      <c r="S45" s="39">
        <f t="shared" si="2"/>
        <v>14.061</v>
      </c>
      <c r="T45" s="24">
        <v>70</v>
      </c>
      <c r="U45" s="55"/>
      <c r="V45" s="58"/>
    </row>
    <row r="46" spans="2:22" ht="12.75">
      <c r="B46" s="66" t="s">
        <v>35</v>
      </c>
      <c r="C46" s="11">
        <v>1100</v>
      </c>
      <c r="D46" s="42">
        <v>1.2</v>
      </c>
      <c r="E46" s="30">
        <f t="shared" si="3"/>
        <v>1.32</v>
      </c>
      <c r="F46" s="31">
        <v>70</v>
      </c>
      <c r="G46" s="33"/>
      <c r="H46" s="61"/>
      <c r="I46" s="11" t="s">
        <v>34</v>
      </c>
      <c r="J46" s="11">
        <v>1280</v>
      </c>
      <c r="K46" s="43">
        <v>1.65</v>
      </c>
      <c r="L46" s="7">
        <f t="shared" si="1"/>
        <v>2.112</v>
      </c>
      <c r="M46" s="24">
        <v>70</v>
      </c>
      <c r="N46" s="37"/>
      <c r="O46" s="49"/>
      <c r="P46" s="11" t="s">
        <v>43</v>
      </c>
      <c r="Q46" s="5">
        <v>5600</v>
      </c>
      <c r="R46" s="35">
        <v>2.58</v>
      </c>
      <c r="S46" s="39">
        <f t="shared" si="2"/>
        <v>14.448</v>
      </c>
      <c r="T46" s="24">
        <v>70</v>
      </c>
      <c r="U46" s="55"/>
      <c r="V46" s="58"/>
    </row>
    <row r="47" spans="2:22" ht="12.75">
      <c r="B47" s="66" t="s">
        <v>35</v>
      </c>
      <c r="C47" s="11">
        <v>1120</v>
      </c>
      <c r="D47" s="42">
        <v>1.2</v>
      </c>
      <c r="E47" s="30">
        <f t="shared" si="3"/>
        <v>1.344</v>
      </c>
      <c r="F47" s="31">
        <v>70</v>
      </c>
      <c r="G47" s="33"/>
      <c r="H47" s="61"/>
      <c r="I47" s="11" t="s">
        <v>34</v>
      </c>
      <c r="J47" s="11">
        <v>1285</v>
      </c>
      <c r="K47" s="43">
        <v>1.65</v>
      </c>
      <c r="L47" s="7">
        <f t="shared" si="1"/>
        <v>2.12025</v>
      </c>
      <c r="M47" s="24">
        <v>70</v>
      </c>
      <c r="N47" s="37"/>
      <c r="O47" s="49"/>
      <c r="P47" s="11" t="s">
        <v>43</v>
      </c>
      <c r="Q47" s="5">
        <v>5800</v>
      </c>
      <c r="R47" s="35">
        <v>2.58</v>
      </c>
      <c r="S47" s="39">
        <f t="shared" si="2"/>
        <v>14.964</v>
      </c>
      <c r="T47" s="24">
        <v>70</v>
      </c>
      <c r="U47" s="55"/>
      <c r="V47" s="58"/>
    </row>
    <row r="48" spans="2:22" ht="12.75">
      <c r="B48" s="66" t="s">
        <v>35</v>
      </c>
      <c r="C48" s="11">
        <v>1150</v>
      </c>
      <c r="D48" s="42">
        <v>1.2</v>
      </c>
      <c r="E48" s="30">
        <f t="shared" si="3"/>
        <v>1.38</v>
      </c>
      <c r="F48" s="31">
        <v>70</v>
      </c>
      <c r="G48" s="33"/>
      <c r="H48" s="61"/>
      <c r="I48" s="11" t="s">
        <v>34</v>
      </c>
      <c r="J48" s="11">
        <v>1290</v>
      </c>
      <c r="K48" s="43">
        <v>1.65</v>
      </c>
      <c r="L48" s="7">
        <f t="shared" si="1"/>
        <v>2.1285</v>
      </c>
      <c r="M48" s="24">
        <v>70</v>
      </c>
      <c r="N48" s="37"/>
      <c r="O48" s="49"/>
      <c r="P48" s="11" t="s">
        <v>43</v>
      </c>
      <c r="Q48" s="5">
        <v>6300</v>
      </c>
      <c r="R48" s="35">
        <v>2.58</v>
      </c>
      <c r="S48" s="39">
        <f t="shared" si="2"/>
        <v>16.254</v>
      </c>
      <c r="T48" s="24">
        <v>70</v>
      </c>
      <c r="U48" s="55"/>
      <c r="V48" s="58"/>
    </row>
    <row r="49" spans="2:22" ht="12.75">
      <c r="B49" s="66" t="s">
        <v>35</v>
      </c>
      <c r="C49" s="11">
        <v>1180</v>
      </c>
      <c r="D49" s="42">
        <v>1.2</v>
      </c>
      <c r="E49" s="30">
        <f t="shared" si="3"/>
        <v>1.416</v>
      </c>
      <c r="F49" s="31">
        <v>70</v>
      </c>
      <c r="G49" s="33"/>
      <c r="H49" s="61"/>
      <c r="I49" s="11" t="s">
        <v>34</v>
      </c>
      <c r="J49" s="11">
        <v>1300</v>
      </c>
      <c r="K49" s="43">
        <v>1.65</v>
      </c>
      <c r="L49" s="7">
        <f t="shared" si="1"/>
        <v>2.145</v>
      </c>
      <c r="M49" s="24">
        <v>70</v>
      </c>
      <c r="N49" s="37"/>
      <c r="O49" s="49"/>
      <c r="P49" s="11" t="s">
        <v>43</v>
      </c>
      <c r="Q49" s="5">
        <v>6500</v>
      </c>
      <c r="R49" s="35">
        <v>2.58</v>
      </c>
      <c r="S49" s="39">
        <f t="shared" si="2"/>
        <v>16.77</v>
      </c>
      <c r="T49" s="24">
        <v>70</v>
      </c>
      <c r="U49" s="55"/>
      <c r="V49" s="58"/>
    </row>
    <row r="50" spans="2:22" ht="12.75">
      <c r="B50" s="66" t="s">
        <v>35</v>
      </c>
      <c r="C50" s="11">
        <v>1200</v>
      </c>
      <c r="D50" s="42">
        <v>1.2</v>
      </c>
      <c r="E50" s="30">
        <f t="shared" si="3"/>
        <v>1.44</v>
      </c>
      <c r="F50" s="31">
        <v>70</v>
      </c>
      <c r="G50" s="33"/>
      <c r="H50" s="61"/>
      <c r="I50" s="11" t="s">
        <v>34</v>
      </c>
      <c r="J50" s="11">
        <v>1310</v>
      </c>
      <c r="K50" s="43">
        <v>1.65</v>
      </c>
      <c r="L50" s="7">
        <f t="shared" si="1"/>
        <v>2.1615</v>
      </c>
      <c r="M50" s="24">
        <v>70</v>
      </c>
      <c r="N50" s="37"/>
      <c r="O50" s="49"/>
      <c r="P50" s="11" t="s">
        <v>43</v>
      </c>
      <c r="Q50" s="5">
        <v>6700</v>
      </c>
      <c r="R50" s="35">
        <v>2.58</v>
      </c>
      <c r="S50" s="39">
        <f t="shared" si="2"/>
        <v>17.286</v>
      </c>
      <c r="T50" s="24">
        <v>70</v>
      </c>
      <c r="U50" s="55"/>
      <c r="V50" s="58"/>
    </row>
    <row r="51" spans="2:22" ht="12.75">
      <c r="B51" s="66" t="s">
        <v>35</v>
      </c>
      <c r="C51" s="11">
        <v>1210</v>
      </c>
      <c r="D51" s="42">
        <v>1.2</v>
      </c>
      <c r="E51" s="30">
        <f t="shared" si="3"/>
        <v>1.452</v>
      </c>
      <c r="F51" s="31">
        <v>70</v>
      </c>
      <c r="G51" s="33"/>
      <c r="H51" s="61"/>
      <c r="I51" s="11" t="s">
        <v>34</v>
      </c>
      <c r="J51" s="35">
        <v>1320</v>
      </c>
      <c r="K51" s="43">
        <v>1.65</v>
      </c>
      <c r="L51" s="7">
        <f t="shared" si="1"/>
        <v>2.178</v>
      </c>
      <c r="M51" s="24">
        <v>70</v>
      </c>
      <c r="N51" s="37"/>
      <c r="O51" s="49"/>
      <c r="P51" s="11" t="s">
        <v>43</v>
      </c>
      <c r="Q51" s="5">
        <v>7100</v>
      </c>
      <c r="R51" s="35">
        <v>2.58</v>
      </c>
      <c r="S51" s="39">
        <f t="shared" si="2"/>
        <v>18.318</v>
      </c>
      <c r="T51" s="24">
        <v>70</v>
      </c>
      <c r="U51" s="55"/>
      <c r="V51" s="58"/>
    </row>
    <row r="52" spans="2:22" ht="12.75">
      <c r="B52" s="66" t="s">
        <v>35</v>
      </c>
      <c r="C52" s="11">
        <v>1213</v>
      </c>
      <c r="D52" s="42">
        <v>1.2</v>
      </c>
      <c r="E52" s="30">
        <f t="shared" si="3"/>
        <v>1.4556</v>
      </c>
      <c r="F52" s="31">
        <v>70</v>
      </c>
      <c r="G52" s="33"/>
      <c r="H52" s="61"/>
      <c r="I52" s="11" t="s">
        <v>34</v>
      </c>
      <c r="J52" s="35">
        <v>1350</v>
      </c>
      <c r="K52" s="43">
        <v>1.65</v>
      </c>
      <c r="L52" s="7">
        <f t="shared" si="1"/>
        <v>2.2275</v>
      </c>
      <c r="M52" s="24">
        <v>70</v>
      </c>
      <c r="N52" s="37"/>
      <c r="O52" s="49"/>
      <c r="P52" s="11" t="s">
        <v>43</v>
      </c>
      <c r="Q52" s="5">
        <v>7500</v>
      </c>
      <c r="R52" s="35">
        <v>2.58</v>
      </c>
      <c r="S52" s="39">
        <f t="shared" si="2"/>
        <v>19.35</v>
      </c>
      <c r="T52" s="24">
        <v>70</v>
      </c>
      <c r="U52" s="55"/>
      <c r="V52" s="58"/>
    </row>
    <row r="53" spans="2:22" ht="12.75">
      <c r="B53" s="66" t="s">
        <v>35</v>
      </c>
      <c r="C53" s="11">
        <v>1230</v>
      </c>
      <c r="D53" s="42">
        <v>1.2</v>
      </c>
      <c r="E53" s="30">
        <f t="shared" si="3"/>
        <v>1.476</v>
      </c>
      <c r="F53" s="31">
        <v>70</v>
      </c>
      <c r="G53" s="33"/>
      <c r="H53" s="61"/>
      <c r="I53" s="11" t="s">
        <v>34</v>
      </c>
      <c r="J53" s="35">
        <v>1365</v>
      </c>
      <c r="K53" s="43">
        <v>1.65</v>
      </c>
      <c r="L53" s="7">
        <f t="shared" si="1"/>
        <v>2.25225</v>
      </c>
      <c r="M53" s="24">
        <v>70</v>
      </c>
      <c r="N53" s="37"/>
      <c r="O53" s="49"/>
      <c r="P53" s="11" t="s">
        <v>43</v>
      </c>
      <c r="Q53" s="5">
        <v>8000</v>
      </c>
      <c r="R53" s="35">
        <v>2.58</v>
      </c>
      <c r="S53" s="39">
        <f t="shared" si="2"/>
        <v>20.64</v>
      </c>
      <c r="T53" s="24">
        <v>70</v>
      </c>
      <c r="U53" s="55"/>
      <c r="V53" s="58"/>
    </row>
    <row r="54" spans="2:22" ht="12.75">
      <c r="B54" s="66" t="s">
        <v>35</v>
      </c>
      <c r="C54" s="11">
        <v>1250</v>
      </c>
      <c r="D54" s="42">
        <v>1.2</v>
      </c>
      <c r="E54" s="30">
        <f t="shared" si="3"/>
        <v>1.5</v>
      </c>
      <c r="F54" s="31">
        <v>70</v>
      </c>
      <c r="G54" s="33"/>
      <c r="H54" s="61"/>
      <c r="I54" s="11" t="s">
        <v>34</v>
      </c>
      <c r="J54" s="35">
        <v>1368</v>
      </c>
      <c r="K54" s="43">
        <v>1.65</v>
      </c>
      <c r="L54" s="7">
        <f t="shared" si="1"/>
        <v>2.2571999999999997</v>
      </c>
      <c r="M54" s="24">
        <v>70</v>
      </c>
      <c r="N54" s="37"/>
      <c r="O54" s="49"/>
      <c r="P54" s="11" t="s">
        <v>43</v>
      </c>
      <c r="Q54" s="5">
        <v>8500</v>
      </c>
      <c r="R54" s="35">
        <v>2.58</v>
      </c>
      <c r="S54" s="39">
        <f t="shared" si="2"/>
        <v>21.93</v>
      </c>
      <c r="T54" s="24">
        <v>70</v>
      </c>
      <c r="U54" s="55"/>
      <c r="V54" s="58"/>
    </row>
    <row r="55" spans="2:22" ht="12.75">
      <c r="B55" s="66" t="s">
        <v>35</v>
      </c>
      <c r="C55" s="11">
        <v>1280</v>
      </c>
      <c r="D55" s="42">
        <v>1.2</v>
      </c>
      <c r="E55" s="30">
        <f t="shared" si="3"/>
        <v>1.536</v>
      </c>
      <c r="F55" s="31">
        <v>70</v>
      </c>
      <c r="G55" s="33"/>
      <c r="H55" s="61"/>
      <c r="I55" s="11" t="s">
        <v>34</v>
      </c>
      <c r="J55" s="35">
        <v>1380</v>
      </c>
      <c r="K55" s="43">
        <v>1.65</v>
      </c>
      <c r="L55" s="7">
        <f t="shared" si="1"/>
        <v>2.277</v>
      </c>
      <c r="M55" s="24">
        <v>70</v>
      </c>
      <c r="N55" s="37"/>
      <c r="O55" s="49"/>
      <c r="P55" s="57"/>
      <c r="Q55" s="57"/>
      <c r="R55" s="57"/>
      <c r="S55" s="57"/>
      <c r="T55" s="57"/>
      <c r="U55" s="57"/>
      <c r="V55" s="58"/>
    </row>
    <row r="56" spans="2:22" ht="12.75">
      <c r="B56" s="66" t="s">
        <v>35</v>
      </c>
      <c r="C56" s="11">
        <v>1300</v>
      </c>
      <c r="D56" s="42">
        <v>1.2</v>
      </c>
      <c r="E56" s="30">
        <f t="shared" si="3"/>
        <v>1.56</v>
      </c>
      <c r="F56" s="31">
        <v>70</v>
      </c>
      <c r="G56" s="33"/>
      <c r="H56" s="61"/>
      <c r="I56" s="11" t="s">
        <v>34</v>
      </c>
      <c r="J56" s="35">
        <v>1400</v>
      </c>
      <c r="K56" s="43">
        <v>1.65</v>
      </c>
      <c r="L56" s="7">
        <f t="shared" si="1"/>
        <v>2.31</v>
      </c>
      <c r="M56" s="24">
        <v>70</v>
      </c>
      <c r="N56" s="37"/>
      <c r="O56" s="49"/>
      <c r="P56" s="29" t="s">
        <v>11</v>
      </c>
      <c r="Q56" s="2" t="s">
        <v>1</v>
      </c>
      <c r="R56" s="3" t="s">
        <v>2</v>
      </c>
      <c r="S56" s="3" t="s">
        <v>3</v>
      </c>
      <c r="T56" s="3"/>
      <c r="U56" s="51" t="s">
        <v>4</v>
      </c>
      <c r="V56" s="58"/>
    </row>
    <row r="57" spans="2:22" ht="12.75">
      <c r="B57" s="66" t="s">
        <v>35</v>
      </c>
      <c r="C57" s="11">
        <v>1320</v>
      </c>
      <c r="D57" s="42">
        <v>1.2</v>
      </c>
      <c r="E57" s="30">
        <f t="shared" si="3"/>
        <v>1.584</v>
      </c>
      <c r="F57" s="31">
        <v>70</v>
      </c>
      <c r="G57" s="33"/>
      <c r="H57" s="61"/>
      <c r="I57" s="11" t="s">
        <v>34</v>
      </c>
      <c r="J57" s="35">
        <v>1450</v>
      </c>
      <c r="K57" s="43">
        <v>1.65</v>
      </c>
      <c r="L57" s="7">
        <f t="shared" si="1"/>
        <v>2.3925</v>
      </c>
      <c r="M57" s="24">
        <v>70</v>
      </c>
      <c r="N57" s="37"/>
      <c r="O57" s="49"/>
      <c r="P57" s="11" t="s">
        <v>11</v>
      </c>
      <c r="Q57" s="38">
        <v>2240</v>
      </c>
      <c r="R57" s="26">
        <v>4.42</v>
      </c>
      <c r="S57" s="41">
        <f>(R57*Q57)/1000</f>
        <v>9.900799999999998</v>
      </c>
      <c r="T57" s="24">
        <v>70</v>
      </c>
      <c r="U57" s="40"/>
      <c r="V57" s="58"/>
    </row>
    <row r="58" spans="2:22" ht="12.75">
      <c r="B58" s="66" t="s">
        <v>35</v>
      </c>
      <c r="C58" s="11">
        <v>1400</v>
      </c>
      <c r="D58" s="42">
        <v>1.2</v>
      </c>
      <c r="E58" s="30">
        <f t="shared" si="3"/>
        <v>1.68</v>
      </c>
      <c r="F58" s="31">
        <v>70</v>
      </c>
      <c r="G58" s="33"/>
      <c r="H58" s="61"/>
      <c r="I58" s="11" t="s">
        <v>34</v>
      </c>
      <c r="J58" s="35">
        <v>1460</v>
      </c>
      <c r="K58" s="43">
        <v>1.65</v>
      </c>
      <c r="L58" s="7">
        <f t="shared" si="1"/>
        <v>2.409</v>
      </c>
      <c r="M58" s="24">
        <v>70</v>
      </c>
      <c r="N58" s="37"/>
      <c r="O58" s="49"/>
      <c r="P58" s="11" t="s">
        <v>11</v>
      </c>
      <c r="Q58" s="38">
        <v>2360</v>
      </c>
      <c r="R58" s="26">
        <v>4.42</v>
      </c>
      <c r="S58" s="41">
        <f aca="true" t="shared" si="4" ref="S58:S71">(R58*Q58)/1000</f>
        <v>10.4312</v>
      </c>
      <c r="T58" s="24">
        <v>70</v>
      </c>
      <c r="U58" s="40"/>
      <c r="V58" s="58"/>
    </row>
    <row r="59" spans="2:22" ht="12.75">
      <c r="B59" s="66" t="s">
        <v>35</v>
      </c>
      <c r="C59" s="11">
        <v>1450</v>
      </c>
      <c r="D59" s="42">
        <v>1.2</v>
      </c>
      <c r="E59" s="30">
        <f t="shared" si="3"/>
        <v>1.74</v>
      </c>
      <c r="F59" s="31">
        <v>70</v>
      </c>
      <c r="G59" s="33"/>
      <c r="H59" s="61"/>
      <c r="I59" s="11" t="s">
        <v>34</v>
      </c>
      <c r="J59" s="35">
        <v>1480</v>
      </c>
      <c r="K59" s="43">
        <v>1.65</v>
      </c>
      <c r="L59" s="7">
        <f t="shared" si="1"/>
        <v>2.442</v>
      </c>
      <c r="M59" s="24">
        <v>70</v>
      </c>
      <c r="N59" s="37"/>
      <c r="O59" s="49"/>
      <c r="P59" s="11" t="s">
        <v>11</v>
      </c>
      <c r="Q59" s="5">
        <v>3000</v>
      </c>
      <c r="R59" s="26">
        <v>4.42</v>
      </c>
      <c r="S59" s="41">
        <f t="shared" si="4"/>
        <v>13.26</v>
      </c>
      <c r="T59" s="24">
        <v>70</v>
      </c>
      <c r="U59" s="40"/>
      <c r="V59" s="58"/>
    </row>
    <row r="60" spans="2:22" ht="12.75">
      <c r="B60" s="66" t="s">
        <v>35</v>
      </c>
      <c r="C60" s="11">
        <v>1500</v>
      </c>
      <c r="D60" s="42">
        <v>1.2</v>
      </c>
      <c r="E60" s="30">
        <f t="shared" si="3"/>
        <v>1.8</v>
      </c>
      <c r="F60" s="31">
        <v>70</v>
      </c>
      <c r="G60" s="33"/>
      <c r="H60" s="61"/>
      <c r="I60" s="11" t="s">
        <v>34</v>
      </c>
      <c r="J60" s="35">
        <v>1500</v>
      </c>
      <c r="K60" s="43">
        <v>1.65</v>
      </c>
      <c r="L60" s="7">
        <f t="shared" si="1"/>
        <v>2.475</v>
      </c>
      <c r="M60" s="24">
        <v>70</v>
      </c>
      <c r="N60" s="37"/>
      <c r="O60" s="49"/>
      <c r="P60" s="11" t="s">
        <v>11</v>
      </c>
      <c r="Q60" s="5">
        <v>3150</v>
      </c>
      <c r="R60" s="26">
        <v>4.42</v>
      </c>
      <c r="S60" s="41">
        <f t="shared" si="4"/>
        <v>13.923</v>
      </c>
      <c r="T60" s="24">
        <v>70</v>
      </c>
      <c r="U60" s="40"/>
      <c r="V60" s="58"/>
    </row>
    <row r="61" spans="2:22" ht="12.75">
      <c r="B61" s="66" t="s">
        <v>35</v>
      </c>
      <c r="C61" s="11">
        <v>1530</v>
      </c>
      <c r="D61" s="42">
        <v>1.2</v>
      </c>
      <c r="E61" s="30">
        <f t="shared" si="3"/>
        <v>1.836</v>
      </c>
      <c r="F61" s="31">
        <v>70</v>
      </c>
      <c r="G61" s="33"/>
      <c r="H61" s="61"/>
      <c r="I61" s="11" t="s">
        <v>34</v>
      </c>
      <c r="J61" s="35">
        <v>1550</v>
      </c>
      <c r="K61" s="43">
        <v>1.65</v>
      </c>
      <c r="L61" s="7">
        <f t="shared" si="1"/>
        <v>2.5575</v>
      </c>
      <c r="M61" s="24">
        <v>70</v>
      </c>
      <c r="N61" s="37"/>
      <c r="O61" s="49"/>
      <c r="P61" s="11" t="s">
        <v>11</v>
      </c>
      <c r="Q61" s="5">
        <v>3350</v>
      </c>
      <c r="R61" s="26">
        <v>4.42</v>
      </c>
      <c r="S61" s="41">
        <f t="shared" si="4"/>
        <v>14.807</v>
      </c>
      <c r="T61" s="24">
        <v>70</v>
      </c>
      <c r="U61" s="40"/>
      <c r="V61" s="58"/>
    </row>
    <row r="62" spans="2:22" ht="12.75">
      <c r="B62" s="66" t="s">
        <v>35</v>
      </c>
      <c r="C62" s="11">
        <v>1550</v>
      </c>
      <c r="D62" s="42">
        <v>1.2</v>
      </c>
      <c r="E62" s="30">
        <f t="shared" si="3"/>
        <v>1.86</v>
      </c>
      <c r="F62" s="31">
        <v>70</v>
      </c>
      <c r="G62" s="33"/>
      <c r="H62" s="61"/>
      <c r="I62" s="11" t="s">
        <v>34</v>
      </c>
      <c r="J62" s="35">
        <v>1600</v>
      </c>
      <c r="K62" s="43">
        <v>1.65</v>
      </c>
      <c r="L62" s="7">
        <f t="shared" si="1"/>
        <v>2.64</v>
      </c>
      <c r="M62" s="24">
        <v>70</v>
      </c>
      <c r="N62" s="37"/>
      <c r="O62" s="49"/>
      <c r="P62" s="11" t="s">
        <v>11</v>
      </c>
      <c r="Q62" s="5">
        <v>3550</v>
      </c>
      <c r="R62" s="26">
        <v>4.42</v>
      </c>
      <c r="S62" s="41">
        <f t="shared" si="4"/>
        <v>15.691</v>
      </c>
      <c r="T62" s="24">
        <v>70</v>
      </c>
      <c r="U62" s="40"/>
      <c r="V62" s="58"/>
    </row>
    <row r="63" spans="2:22" ht="12.75">
      <c r="B63" s="66" t="s">
        <v>35</v>
      </c>
      <c r="C63" s="11">
        <v>1590</v>
      </c>
      <c r="D63" s="42">
        <v>1.2</v>
      </c>
      <c r="E63" s="30">
        <f t="shared" si="3"/>
        <v>1.908</v>
      </c>
      <c r="F63" s="31">
        <v>70</v>
      </c>
      <c r="G63" s="33"/>
      <c r="H63" s="61"/>
      <c r="I63" s="11" t="s">
        <v>34</v>
      </c>
      <c r="J63" s="35">
        <v>1650</v>
      </c>
      <c r="K63" s="43">
        <v>1.65</v>
      </c>
      <c r="L63" s="7">
        <f t="shared" si="1"/>
        <v>2.7225</v>
      </c>
      <c r="M63" s="24">
        <v>70</v>
      </c>
      <c r="N63" s="37"/>
      <c r="O63" s="49"/>
      <c r="P63" s="11" t="s">
        <v>11</v>
      </c>
      <c r="Q63" s="5">
        <v>4000</v>
      </c>
      <c r="R63" s="26">
        <v>4.42</v>
      </c>
      <c r="S63" s="41">
        <f t="shared" si="4"/>
        <v>17.68</v>
      </c>
      <c r="T63" s="24">
        <v>70</v>
      </c>
      <c r="U63" s="40"/>
      <c r="V63" s="58"/>
    </row>
    <row r="64" spans="2:22" ht="12.75">
      <c r="B64" s="66" t="s">
        <v>35</v>
      </c>
      <c r="C64" s="11">
        <v>1600</v>
      </c>
      <c r="D64" s="42">
        <v>1.2</v>
      </c>
      <c r="E64" s="30">
        <f t="shared" si="3"/>
        <v>1.92</v>
      </c>
      <c r="F64" s="31">
        <v>70</v>
      </c>
      <c r="G64" s="33"/>
      <c r="H64" s="61"/>
      <c r="I64" s="11" t="s">
        <v>34</v>
      </c>
      <c r="J64" s="35">
        <v>1700</v>
      </c>
      <c r="K64" s="43">
        <v>1.65</v>
      </c>
      <c r="L64" s="7">
        <f t="shared" si="1"/>
        <v>2.805</v>
      </c>
      <c r="M64" s="24">
        <v>70</v>
      </c>
      <c r="N64" s="37"/>
      <c r="O64" s="49"/>
      <c r="P64" s="11" t="s">
        <v>11</v>
      </c>
      <c r="Q64" s="5">
        <v>4250</v>
      </c>
      <c r="R64" s="26">
        <v>4.42</v>
      </c>
      <c r="S64" s="41">
        <f t="shared" si="4"/>
        <v>18.785</v>
      </c>
      <c r="T64" s="24">
        <v>70</v>
      </c>
      <c r="U64" s="40"/>
      <c r="V64" s="58"/>
    </row>
    <row r="65" spans="2:22" ht="12.75">
      <c r="B65" s="66" t="s">
        <v>35</v>
      </c>
      <c r="C65" s="11">
        <v>1650</v>
      </c>
      <c r="D65" s="42">
        <v>1.2</v>
      </c>
      <c r="E65" s="30">
        <f t="shared" si="3"/>
        <v>1.98</v>
      </c>
      <c r="F65" s="31">
        <v>70</v>
      </c>
      <c r="G65" s="33"/>
      <c r="H65" s="61"/>
      <c r="I65" s="11" t="s">
        <v>34</v>
      </c>
      <c r="J65" s="35">
        <v>1750</v>
      </c>
      <c r="K65" s="43">
        <v>1.65</v>
      </c>
      <c r="L65" s="7">
        <f t="shared" si="1"/>
        <v>2.8875</v>
      </c>
      <c r="M65" s="24">
        <v>70</v>
      </c>
      <c r="N65" s="37"/>
      <c r="O65" s="49"/>
      <c r="P65" s="11" t="s">
        <v>11</v>
      </c>
      <c r="Q65" s="5">
        <v>4500</v>
      </c>
      <c r="R65" s="26">
        <v>4.42</v>
      </c>
      <c r="S65" s="41">
        <f t="shared" si="4"/>
        <v>19.89</v>
      </c>
      <c r="T65" s="24">
        <v>70</v>
      </c>
      <c r="U65" s="40"/>
      <c r="V65" s="58"/>
    </row>
    <row r="66" spans="2:22" ht="12.75">
      <c r="B66" s="66" t="s">
        <v>35</v>
      </c>
      <c r="C66" s="11">
        <v>1700</v>
      </c>
      <c r="D66" s="42">
        <v>1.2</v>
      </c>
      <c r="E66" s="30">
        <f t="shared" si="3"/>
        <v>2.04</v>
      </c>
      <c r="F66" s="31">
        <v>70</v>
      </c>
      <c r="G66" s="33"/>
      <c r="H66" s="61"/>
      <c r="I66" s="11" t="s">
        <v>34</v>
      </c>
      <c r="J66" s="35">
        <v>1800</v>
      </c>
      <c r="K66" s="43">
        <v>1.65</v>
      </c>
      <c r="L66" s="7">
        <f t="shared" si="1"/>
        <v>2.97</v>
      </c>
      <c r="M66" s="24">
        <v>70</v>
      </c>
      <c r="N66" s="37"/>
      <c r="O66" s="49"/>
      <c r="P66" s="11" t="s">
        <v>11</v>
      </c>
      <c r="Q66" s="5">
        <v>5000</v>
      </c>
      <c r="R66" s="26">
        <v>4.42</v>
      </c>
      <c r="S66" s="41">
        <f t="shared" si="4"/>
        <v>22.1</v>
      </c>
      <c r="T66" s="24">
        <v>70</v>
      </c>
      <c r="U66" s="40"/>
      <c r="V66" s="58"/>
    </row>
    <row r="67" spans="2:22" ht="12.75">
      <c r="B67" s="66" t="s">
        <v>35</v>
      </c>
      <c r="C67" s="11">
        <v>1750</v>
      </c>
      <c r="D67" s="42">
        <v>1.2</v>
      </c>
      <c r="E67" s="30">
        <f t="shared" si="3"/>
        <v>2.1</v>
      </c>
      <c r="F67" s="31">
        <v>70</v>
      </c>
      <c r="G67" s="33"/>
      <c r="H67" s="61"/>
      <c r="I67" s="11" t="s">
        <v>34</v>
      </c>
      <c r="J67" s="35">
        <v>1850</v>
      </c>
      <c r="K67" s="43">
        <v>1.65</v>
      </c>
      <c r="L67" s="7">
        <f t="shared" si="1"/>
        <v>3.0525</v>
      </c>
      <c r="M67" s="24">
        <v>70</v>
      </c>
      <c r="N67" s="37"/>
      <c r="O67" s="49"/>
      <c r="P67" s="11" t="s">
        <v>11</v>
      </c>
      <c r="Q67" s="5">
        <v>5600</v>
      </c>
      <c r="R67" s="26">
        <v>4.42</v>
      </c>
      <c r="S67" s="41">
        <f t="shared" si="4"/>
        <v>24.752</v>
      </c>
      <c r="T67" s="24">
        <v>70</v>
      </c>
      <c r="U67" s="40"/>
      <c r="V67" s="58"/>
    </row>
    <row r="68" spans="2:22" ht="12.75">
      <c r="B68" s="66" t="s">
        <v>35</v>
      </c>
      <c r="C68" s="11">
        <v>1800</v>
      </c>
      <c r="D68" s="42">
        <v>1.2</v>
      </c>
      <c r="E68" s="30">
        <f t="shared" si="3"/>
        <v>2.16</v>
      </c>
      <c r="F68" s="31">
        <v>70</v>
      </c>
      <c r="G68" s="33"/>
      <c r="H68" s="61"/>
      <c r="I68" s="11" t="s">
        <v>34</v>
      </c>
      <c r="J68" s="35">
        <v>1900</v>
      </c>
      <c r="K68" s="43">
        <v>1.65</v>
      </c>
      <c r="L68" s="7">
        <f t="shared" si="1"/>
        <v>3.135</v>
      </c>
      <c r="M68" s="24">
        <v>70</v>
      </c>
      <c r="N68" s="37"/>
      <c r="O68" s="49"/>
      <c r="P68" s="11" t="s">
        <v>11</v>
      </c>
      <c r="Q68" s="5">
        <v>6300</v>
      </c>
      <c r="R68" s="26">
        <v>4.42</v>
      </c>
      <c r="S68" s="41">
        <f t="shared" si="4"/>
        <v>27.846</v>
      </c>
      <c r="T68" s="24">
        <v>70</v>
      </c>
      <c r="U68" s="40"/>
      <c r="V68" s="58"/>
    </row>
    <row r="69" spans="2:22" ht="12.75">
      <c r="B69" s="66" t="s">
        <v>35</v>
      </c>
      <c r="C69" s="11">
        <v>1900</v>
      </c>
      <c r="D69" s="42">
        <v>1.2</v>
      </c>
      <c r="E69" s="30">
        <f t="shared" si="3"/>
        <v>2.28</v>
      </c>
      <c r="F69" s="31">
        <v>70</v>
      </c>
      <c r="G69" s="33"/>
      <c r="H69" s="61"/>
      <c r="I69" s="11" t="s">
        <v>34</v>
      </c>
      <c r="J69" s="35">
        <v>1950</v>
      </c>
      <c r="K69" s="43">
        <v>1.65</v>
      </c>
      <c r="L69" s="7">
        <f t="shared" si="1"/>
        <v>3.2175</v>
      </c>
      <c r="M69" s="24">
        <v>70</v>
      </c>
      <c r="N69" s="37"/>
      <c r="O69" s="49"/>
      <c r="P69" s="11" t="s">
        <v>11</v>
      </c>
      <c r="Q69" s="11">
        <v>7100</v>
      </c>
      <c r="R69" s="26">
        <v>4.42</v>
      </c>
      <c r="S69" s="41">
        <f t="shared" si="4"/>
        <v>31.382</v>
      </c>
      <c r="T69" s="24">
        <v>70</v>
      </c>
      <c r="U69" s="40"/>
      <c r="V69" s="58"/>
    </row>
    <row r="70" spans="2:22" ht="12.75">
      <c r="B70" s="66" t="s">
        <v>35</v>
      </c>
      <c r="C70" s="11">
        <v>2000</v>
      </c>
      <c r="D70" s="42">
        <v>1.2</v>
      </c>
      <c r="E70" s="30">
        <f t="shared" si="3"/>
        <v>2.4</v>
      </c>
      <c r="F70" s="31">
        <v>70</v>
      </c>
      <c r="G70" s="33"/>
      <c r="H70" s="61"/>
      <c r="I70" s="11" t="s">
        <v>34</v>
      </c>
      <c r="J70" s="35">
        <v>2000</v>
      </c>
      <c r="K70" s="43">
        <v>1.65</v>
      </c>
      <c r="L70" s="7">
        <f>J70*K70/1000</f>
        <v>3.3</v>
      </c>
      <c r="M70" s="24">
        <v>70</v>
      </c>
      <c r="N70" s="37"/>
      <c r="O70" s="49"/>
      <c r="P70" s="11" t="s">
        <v>11</v>
      </c>
      <c r="Q70" s="11">
        <v>7500</v>
      </c>
      <c r="R70" s="26">
        <v>4.42</v>
      </c>
      <c r="S70" s="41">
        <f t="shared" si="4"/>
        <v>33.15</v>
      </c>
      <c r="T70" s="24">
        <v>70</v>
      </c>
      <c r="U70" s="40"/>
      <c r="V70" s="58"/>
    </row>
    <row r="71" spans="2:22" ht="12.75">
      <c r="B71" s="66" t="s">
        <v>35</v>
      </c>
      <c r="C71" s="11">
        <v>2060</v>
      </c>
      <c r="D71" s="42">
        <v>1.2</v>
      </c>
      <c r="E71" s="30">
        <f t="shared" si="3"/>
        <v>2.472</v>
      </c>
      <c r="F71" s="31">
        <v>70</v>
      </c>
      <c r="G71" s="33"/>
      <c r="H71" s="61"/>
      <c r="I71" s="11" t="s">
        <v>34</v>
      </c>
      <c r="J71" s="36">
        <v>2060</v>
      </c>
      <c r="K71" s="43">
        <v>1.65</v>
      </c>
      <c r="L71" s="7">
        <f aca="true" t="shared" si="5" ref="L71:L92">J71*K71/1000</f>
        <v>3.399</v>
      </c>
      <c r="M71" s="24">
        <v>70</v>
      </c>
      <c r="N71" s="37"/>
      <c r="O71" s="49"/>
      <c r="P71" s="11" t="s">
        <v>11</v>
      </c>
      <c r="Q71" s="11">
        <v>7600</v>
      </c>
      <c r="R71" s="26">
        <v>4.42</v>
      </c>
      <c r="S71" s="41">
        <f t="shared" si="4"/>
        <v>33.592</v>
      </c>
      <c r="T71" s="24">
        <v>70</v>
      </c>
      <c r="U71" s="40"/>
      <c r="V71" s="58"/>
    </row>
    <row r="72" spans="2:22" ht="12.75">
      <c r="B72" s="66" t="s">
        <v>35</v>
      </c>
      <c r="C72" s="11">
        <v>2120</v>
      </c>
      <c r="D72" s="42">
        <v>1.2</v>
      </c>
      <c r="E72" s="30">
        <f t="shared" si="3"/>
        <v>2.544</v>
      </c>
      <c r="F72" s="31">
        <v>70</v>
      </c>
      <c r="G72" s="33"/>
      <c r="H72" s="61"/>
      <c r="I72" s="11" t="s">
        <v>34</v>
      </c>
      <c r="J72" s="35">
        <v>2120</v>
      </c>
      <c r="K72" s="43">
        <v>1.65</v>
      </c>
      <c r="L72" s="7">
        <f t="shared" si="5"/>
        <v>3.498</v>
      </c>
      <c r="M72" s="24">
        <v>70</v>
      </c>
      <c r="N72" s="37"/>
      <c r="O72" s="49"/>
      <c r="P72" s="57"/>
      <c r="Q72" s="57"/>
      <c r="R72" s="57"/>
      <c r="S72" s="57"/>
      <c r="T72" s="57"/>
      <c r="U72" s="57"/>
      <c r="V72" s="58"/>
    </row>
    <row r="73" spans="2:22" ht="12.75">
      <c r="B73" s="66" t="s">
        <v>35</v>
      </c>
      <c r="C73" s="11">
        <v>2200</v>
      </c>
      <c r="D73" s="42">
        <v>1.2</v>
      </c>
      <c r="E73" s="30">
        <f t="shared" si="3"/>
        <v>2.64</v>
      </c>
      <c r="F73" s="31">
        <v>70</v>
      </c>
      <c r="G73" s="33"/>
      <c r="H73" s="61"/>
      <c r="I73" s="11" t="s">
        <v>34</v>
      </c>
      <c r="J73" s="35">
        <v>2240</v>
      </c>
      <c r="K73" s="43">
        <v>1.65</v>
      </c>
      <c r="L73" s="7">
        <f t="shared" si="5"/>
        <v>3.696</v>
      </c>
      <c r="M73" s="24">
        <v>70</v>
      </c>
      <c r="N73" s="37"/>
      <c r="O73" s="49"/>
      <c r="P73" s="54" t="s">
        <v>23</v>
      </c>
      <c r="Q73" s="12"/>
      <c r="R73" s="3" t="s">
        <v>2</v>
      </c>
      <c r="S73" s="3" t="s">
        <v>3</v>
      </c>
      <c r="T73" s="23" t="s">
        <v>9</v>
      </c>
      <c r="U73" s="4" t="s">
        <v>4</v>
      </c>
      <c r="V73" s="58"/>
    </row>
    <row r="74" spans="2:22" ht="12.75">
      <c r="B74" s="66" t="s">
        <v>35</v>
      </c>
      <c r="C74" s="11">
        <v>2240</v>
      </c>
      <c r="D74" s="42">
        <v>1.2</v>
      </c>
      <c r="E74" s="30">
        <f t="shared" si="3"/>
        <v>2.688</v>
      </c>
      <c r="F74" s="31">
        <v>70</v>
      </c>
      <c r="G74" s="33"/>
      <c r="H74" s="61"/>
      <c r="I74" s="11" t="s">
        <v>34</v>
      </c>
      <c r="J74" s="35">
        <v>2360</v>
      </c>
      <c r="K74" s="43">
        <v>1.65</v>
      </c>
      <c r="L74" s="7">
        <f t="shared" si="5"/>
        <v>3.894</v>
      </c>
      <c r="M74" s="24">
        <v>70</v>
      </c>
      <c r="N74" s="37"/>
      <c r="O74" s="49"/>
      <c r="P74" s="11" t="s">
        <v>24</v>
      </c>
      <c r="Q74" s="11">
        <v>860</v>
      </c>
      <c r="R74" s="11"/>
      <c r="S74" s="103">
        <f>+R74*Q74/1000</f>
        <v>0</v>
      </c>
      <c r="T74" s="24">
        <v>70</v>
      </c>
      <c r="U74" s="40"/>
      <c r="V74" s="58"/>
    </row>
    <row r="75" spans="2:22" ht="12.75">
      <c r="B75" s="66" t="s">
        <v>35</v>
      </c>
      <c r="C75" s="11">
        <v>2400</v>
      </c>
      <c r="D75" s="42">
        <v>1.2</v>
      </c>
      <c r="E75" s="30">
        <f t="shared" si="3"/>
        <v>2.88</v>
      </c>
      <c r="F75" s="31">
        <v>70</v>
      </c>
      <c r="G75" s="33"/>
      <c r="H75" s="61"/>
      <c r="I75" s="11" t="s">
        <v>34</v>
      </c>
      <c r="J75" s="35">
        <v>2500</v>
      </c>
      <c r="K75" s="43">
        <v>1.65</v>
      </c>
      <c r="L75" s="7">
        <f t="shared" si="5"/>
        <v>4.125</v>
      </c>
      <c r="M75" s="24">
        <v>70</v>
      </c>
      <c r="N75" s="37"/>
      <c r="O75" s="49"/>
      <c r="P75" s="11" t="s">
        <v>24</v>
      </c>
      <c r="Q75" s="11">
        <v>698</v>
      </c>
      <c r="R75" s="11"/>
      <c r="S75" s="103">
        <f>+R75*Q75/1000</f>
        <v>0</v>
      </c>
      <c r="T75" s="24">
        <v>70</v>
      </c>
      <c r="U75" s="40"/>
      <c r="V75" s="58"/>
    </row>
    <row r="76" spans="2:22" ht="12.75">
      <c r="B76" s="66" t="s">
        <v>35</v>
      </c>
      <c r="C76" s="11">
        <v>2780</v>
      </c>
      <c r="D76" s="42">
        <v>1.2</v>
      </c>
      <c r="E76" s="30">
        <f t="shared" si="3"/>
        <v>3.336</v>
      </c>
      <c r="F76" s="31">
        <v>70</v>
      </c>
      <c r="G76" s="33"/>
      <c r="H76" s="61"/>
      <c r="I76" s="11" t="s">
        <v>34</v>
      </c>
      <c r="J76" s="35">
        <v>2550</v>
      </c>
      <c r="K76" s="43">
        <v>1.65</v>
      </c>
      <c r="L76" s="7">
        <f t="shared" si="5"/>
        <v>4.2075</v>
      </c>
      <c r="M76" s="24">
        <v>70</v>
      </c>
      <c r="N76" s="37"/>
      <c r="O76" s="49"/>
      <c r="P76" s="11" t="s">
        <v>24</v>
      </c>
      <c r="Q76" s="11">
        <v>742</v>
      </c>
      <c r="R76" s="11"/>
      <c r="S76" s="103">
        <f>+R76*Q76/1000</f>
        <v>0</v>
      </c>
      <c r="T76" s="24">
        <v>70</v>
      </c>
      <c r="U76" s="40"/>
      <c r="V76" s="58"/>
    </row>
    <row r="77" spans="2:22" ht="12.75">
      <c r="B77" s="66" t="s">
        <v>35</v>
      </c>
      <c r="C77" s="11">
        <v>2800</v>
      </c>
      <c r="D77" s="42">
        <v>1.2</v>
      </c>
      <c r="E77" s="30">
        <f t="shared" si="3"/>
        <v>3.36</v>
      </c>
      <c r="F77" s="31">
        <v>70</v>
      </c>
      <c r="G77" s="33"/>
      <c r="H77" s="61"/>
      <c r="I77" s="11" t="s">
        <v>34</v>
      </c>
      <c r="J77" s="35">
        <v>2650</v>
      </c>
      <c r="K77" s="43">
        <v>1.65</v>
      </c>
      <c r="L77" s="7">
        <f t="shared" si="5"/>
        <v>4.3725</v>
      </c>
      <c r="M77" s="24">
        <v>70</v>
      </c>
      <c r="N77" s="37"/>
      <c r="O77" s="49"/>
      <c r="P77" s="11" t="s">
        <v>24</v>
      </c>
      <c r="Q77" s="10">
        <v>1054</v>
      </c>
      <c r="S77" s="103">
        <v>0</v>
      </c>
      <c r="T77" s="24">
        <v>70</v>
      </c>
      <c r="U77" s="40"/>
      <c r="V77" s="58"/>
    </row>
    <row r="78" spans="2:22" ht="12.75">
      <c r="B78" s="66" t="s">
        <v>35</v>
      </c>
      <c r="C78" s="11">
        <v>3150</v>
      </c>
      <c r="D78" s="42">
        <v>1.2</v>
      </c>
      <c r="E78" s="30">
        <f t="shared" si="3"/>
        <v>3.78</v>
      </c>
      <c r="F78" s="31">
        <v>70</v>
      </c>
      <c r="G78" s="33"/>
      <c r="H78" s="61"/>
      <c r="I78" s="11" t="s">
        <v>34</v>
      </c>
      <c r="J78" s="35">
        <v>2660</v>
      </c>
      <c r="K78" s="43">
        <v>1.65</v>
      </c>
      <c r="L78" s="7">
        <f t="shared" si="5"/>
        <v>4.389</v>
      </c>
      <c r="M78" s="24">
        <v>70</v>
      </c>
      <c r="N78" s="37"/>
      <c r="O78" s="49"/>
      <c r="P78" s="11" t="s">
        <v>24</v>
      </c>
      <c r="Q78" s="11">
        <v>1115</v>
      </c>
      <c r="R78" s="11"/>
      <c r="S78" s="103">
        <f aca="true" t="shared" si="6" ref="S78:S89">+R78*Q78/1000</f>
        <v>0</v>
      </c>
      <c r="T78" s="24">
        <v>70</v>
      </c>
      <c r="U78" s="40"/>
      <c r="V78" s="58"/>
    </row>
    <row r="79" spans="2:22" ht="12.75">
      <c r="B79" s="66" t="s">
        <v>35</v>
      </c>
      <c r="C79" s="11">
        <v>3350</v>
      </c>
      <c r="D79" s="42">
        <v>1.2</v>
      </c>
      <c r="E79" s="30">
        <f t="shared" si="3"/>
        <v>4.02</v>
      </c>
      <c r="F79" s="31">
        <v>70</v>
      </c>
      <c r="G79" s="33"/>
      <c r="H79" s="61"/>
      <c r="I79" s="11" t="s">
        <v>34</v>
      </c>
      <c r="J79" s="35">
        <v>2800</v>
      </c>
      <c r="K79" s="43">
        <v>1.65</v>
      </c>
      <c r="L79" s="7">
        <f t="shared" si="5"/>
        <v>4.62</v>
      </c>
      <c r="M79" s="24">
        <v>70</v>
      </c>
      <c r="N79" s="37"/>
      <c r="O79" s="49"/>
      <c r="P79" s="11" t="s">
        <v>24</v>
      </c>
      <c r="Q79" s="11">
        <v>1125</v>
      </c>
      <c r="R79" s="11"/>
      <c r="S79" s="103">
        <f t="shared" si="6"/>
        <v>0</v>
      </c>
      <c r="T79" s="24">
        <v>70</v>
      </c>
      <c r="U79" s="40"/>
      <c r="V79" s="58"/>
    </row>
    <row r="80" spans="2:22" ht="12.75">
      <c r="B80" s="66" t="s">
        <v>35</v>
      </c>
      <c r="C80" s="11">
        <v>3750</v>
      </c>
      <c r="D80" s="42">
        <v>1.2</v>
      </c>
      <c r="E80" s="30">
        <f t="shared" si="3"/>
        <v>4.5</v>
      </c>
      <c r="F80" s="31">
        <v>70</v>
      </c>
      <c r="G80" s="33"/>
      <c r="H80" s="61"/>
      <c r="I80" s="11" t="s">
        <v>34</v>
      </c>
      <c r="J80" s="35">
        <v>2360</v>
      </c>
      <c r="K80" s="43">
        <v>1.65</v>
      </c>
      <c r="L80" s="7">
        <f t="shared" si="5"/>
        <v>3.894</v>
      </c>
      <c r="M80" s="24">
        <v>70</v>
      </c>
      <c r="N80" s="37"/>
      <c r="O80" s="49"/>
      <c r="P80" s="11" t="s">
        <v>24</v>
      </c>
      <c r="Q80" s="11">
        <v>1190</v>
      </c>
      <c r="R80" s="11"/>
      <c r="S80" s="103">
        <f t="shared" si="6"/>
        <v>0</v>
      </c>
      <c r="T80" s="24">
        <v>70</v>
      </c>
      <c r="U80" s="40"/>
      <c r="V80" s="58"/>
    </row>
    <row r="81" spans="2:22" ht="12.75">
      <c r="B81" s="65" t="s">
        <v>13</v>
      </c>
      <c r="C81" s="3"/>
      <c r="D81" s="3" t="s">
        <v>15</v>
      </c>
      <c r="E81" s="3" t="s">
        <v>3</v>
      </c>
      <c r="F81" s="3"/>
      <c r="G81" s="3"/>
      <c r="H81" s="61"/>
      <c r="I81" s="11" t="s">
        <v>34</v>
      </c>
      <c r="J81" s="35">
        <v>2400</v>
      </c>
      <c r="K81" s="43">
        <v>1.65</v>
      </c>
      <c r="L81" s="7">
        <f t="shared" si="5"/>
        <v>3.96</v>
      </c>
      <c r="M81" s="24">
        <v>70</v>
      </c>
      <c r="N81" s="37"/>
      <c r="O81" s="49"/>
      <c r="P81" s="11" t="s">
        <v>24</v>
      </c>
      <c r="Q81" s="11">
        <v>1220</v>
      </c>
      <c r="R81" s="11"/>
      <c r="S81" s="103">
        <f t="shared" si="6"/>
        <v>0</v>
      </c>
      <c r="T81" s="24">
        <v>70</v>
      </c>
      <c r="U81" s="40"/>
      <c r="V81" s="58"/>
    </row>
    <row r="82" spans="2:22" ht="12.75">
      <c r="B82" s="66" t="s">
        <v>41</v>
      </c>
      <c r="C82" s="14">
        <v>900</v>
      </c>
      <c r="D82" s="9">
        <v>2.22</v>
      </c>
      <c r="E82" s="7">
        <f>(C82*D82)/1000</f>
        <v>1.9980000000000002</v>
      </c>
      <c r="F82" s="31">
        <v>70</v>
      </c>
      <c r="G82" s="9"/>
      <c r="H82" s="61"/>
      <c r="I82" s="11" t="s">
        <v>34</v>
      </c>
      <c r="J82" s="35">
        <v>2810</v>
      </c>
      <c r="K82" s="43">
        <v>1.65</v>
      </c>
      <c r="L82" s="7">
        <f t="shared" si="5"/>
        <v>4.6365</v>
      </c>
      <c r="M82" s="24">
        <v>70</v>
      </c>
      <c r="N82" s="37"/>
      <c r="O82" s="49"/>
      <c r="P82" s="11" t="s">
        <v>24</v>
      </c>
      <c r="Q82" s="11">
        <v>1230</v>
      </c>
      <c r="R82" s="11"/>
      <c r="S82" s="103">
        <f t="shared" si="6"/>
        <v>0</v>
      </c>
      <c r="T82" s="24">
        <v>70</v>
      </c>
      <c r="U82" s="40"/>
      <c r="V82" s="58"/>
    </row>
    <row r="83" spans="2:22" ht="12.75">
      <c r="B83" s="66" t="s">
        <v>41</v>
      </c>
      <c r="C83" s="14">
        <v>1180</v>
      </c>
      <c r="D83" s="9">
        <v>2.06</v>
      </c>
      <c r="E83" s="7">
        <f>(C83*D83)/1000</f>
        <v>2.4308</v>
      </c>
      <c r="F83" s="31">
        <v>70</v>
      </c>
      <c r="G83" s="9"/>
      <c r="H83" s="61"/>
      <c r="I83" s="11" t="s">
        <v>34</v>
      </c>
      <c r="J83" s="35">
        <v>2900</v>
      </c>
      <c r="K83" s="43">
        <v>1.65</v>
      </c>
      <c r="L83" s="7">
        <f t="shared" si="5"/>
        <v>4.785</v>
      </c>
      <c r="M83" s="24">
        <v>70</v>
      </c>
      <c r="N83" s="37"/>
      <c r="O83" s="49"/>
      <c r="P83" s="11" t="s">
        <v>24</v>
      </c>
      <c r="Q83" s="11">
        <v>1275</v>
      </c>
      <c r="R83" s="11"/>
      <c r="S83" s="103">
        <f t="shared" si="6"/>
        <v>0</v>
      </c>
      <c r="T83" s="24">
        <v>70</v>
      </c>
      <c r="U83" s="40"/>
      <c r="V83" s="58"/>
    </row>
    <row r="84" spans="2:22" ht="12.75">
      <c r="B84" s="66" t="s">
        <v>41</v>
      </c>
      <c r="C84" s="14">
        <v>1320</v>
      </c>
      <c r="D84" s="9">
        <v>2.06</v>
      </c>
      <c r="E84" s="7">
        <f>(C84*D84)/1000</f>
        <v>2.7192000000000003</v>
      </c>
      <c r="F84" s="31">
        <v>70</v>
      </c>
      <c r="G84" s="9"/>
      <c r="H84" s="61"/>
      <c r="I84" s="11" t="s">
        <v>34</v>
      </c>
      <c r="J84" s="11">
        <v>3000</v>
      </c>
      <c r="K84" s="43">
        <v>1.65</v>
      </c>
      <c r="L84" s="7">
        <f t="shared" si="5"/>
        <v>4.95</v>
      </c>
      <c r="M84" s="24">
        <v>70</v>
      </c>
      <c r="N84" s="37"/>
      <c r="O84" s="49"/>
      <c r="P84" s="11" t="s">
        <v>24</v>
      </c>
      <c r="Q84" s="11">
        <v>1370</v>
      </c>
      <c r="R84" s="11"/>
      <c r="S84" s="103">
        <f t="shared" si="6"/>
        <v>0</v>
      </c>
      <c r="T84" s="24">
        <v>70</v>
      </c>
      <c r="U84" s="40"/>
      <c r="V84" s="58"/>
    </row>
    <row r="85" spans="2:22" ht="12.75">
      <c r="B85" s="63"/>
      <c r="C85" s="22"/>
      <c r="D85" s="22"/>
      <c r="E85" s="22"/>
      <c r="F85" s="57"/>
      <c r="G85" s="22"/>
      <c r="H85" s="61"/>
      <c r="I85" s="11" t="s">
        <v>34</v>
      </c>
      <c r="J85" s="11">
        <v>3150</v>
      </c>
      <c r="K85" s="43">
        <v>1.65</v>
      </c>
      <c r="L85" s="7">
        <f t="shared" si="5"/>
        <v>5.1975</v>
      </c>
      <c r="M85" s="24">
        <v>70</v>
      </c>
      <c r="N85" s="37"/>
      <c r="O85" s="49"/>
      <c r="P85" s="11" t="s">
        <v>24</v>
      </c>
      <c r="Q85" s="11">
        <v>1413</v>
      </c>
      <c r="R85" s="11"/>
      <c r="S85" s="103">
        <f t="shared" si="6"/>
        <v>0</v>
      </c>
      <c r="T85" s="24">
        <v>70</v>
      </c>
      <c r="U85" s="40"/>
      <c r="V85" s="58"/>
    </row>
    <row r="86" spans="2:22" ht="12.75">
      <c r="B86" s="67" t="s">
        <v>42</v>
      </c>
      <c r="C86" s="15"/>
      <c r="D86" s="15" t="s">
        <v>2</v>
      </c>
      <c r="E86" s="15" t="s">
        <v>3</v>
      </c>
      <c r="F86" s="47"/>
      <c r="G86" s="4"/>
      <c r="H86" s="61"/>
      <c r="I86" s="11" t="s">
        <v>34</v>
      </c>
      <c r="J86" s="11">
        <v>3350</v>
      </c>
      <c r="K86" s="43">
        <v>1.65</v>
      </c>
      <c r="L86" s="7">
        <f t="shared" si="5"/>
        <v>5.5275</v>
      </c>
      <c r="M86" s="24">
        <v>70</v>
      </c>
      <c r="N86" s="37"/>
      <c r="O86" s="49"/>
      <c r="P86" s="11" t="s">
        <v>24</v>
      </c>
      <c r="Q86" s="11">
        <v>1703</v>
      </c>
      <c r="R86" s="11"/>
      <c r="S86" s="103">
        <f t="shared" si="6"/>
        <v>0</v>
      </c>
      <c r="T86" s="24">
        <v>70</v>
      </c>
      <c r="U86" s="40"/>
      <c r="V86" s="58"/>
    </row>
    <row r="87" spans="2:22" ht="12.75">
      <c r="B87" s="62" t="s">
        <v>42</v>
      </c>
      <c r="C87" s="14">
        <v>1750</v>
      </c>
      <c r="D87" s="102">
        <v>2.57</v>
      </c>
      <c r="E87" s="7">
        <f>(C87*D87)/1000</f>
        <v>4.4975</v>
      </c>
      <c r="F87" s="31">
        <v>70</v>
      </c>
      <c r="G87" s="8"/>
      <c r="H87" s="61"/>
      <c r="I87" s="11" t="s">
        <v>34</v>
      </c>
      <c r="J87" s="11">
        <v>3700</v>
      </c>
      <c r="K87" s="43">
        <v>1.65</v>
      </c>
      <c r="L87" s="7">
        <f t="shared" si="5"/>
        <v>6.105</v>
      </c>
      <c r="M87" s="24">
        <v>70</v>
      </c>
      <c r="N87" s="37"/>
      <c r="O87" s="49"/>
      <c r="P87" s="11" t="s">
        <v>24</v>
      </c>
      <c r="Q87" s="11">
        <v>1790</v>
      </c>
      <c r="R87" s="11"/>
      <c r="S87" s="103">
        <f t="shared" si="6"/>
        <v>0</v>
      </c>
      <c r="T87" s="24">
        <v>70</v>
      </c>
      <c r="U87" s="40"/>
      <c r="V87" s="58"/>
    </row>
    <row r="88" spans="2:22" ht="12.75">
      <c r="B88" s="63"/>
      <c r="C88" s="22"/>
      <c r="D88" s="22"/>
      <c r="E88" s="22"/>
      <c r="F88" s="57"/>
      <c r="G88" s="22"/>
      <c r="H88" s="61"/>
      <c r="I88" s="11" t="s">
        <v>34</v>
      </c>
      <c r="J88" s="11">
        <v>4000</v>
      </c>
      <c r="K88" s="43">
        <v>1.65</v>
      </c>
      <c r="L88" s="7">
        <f t="shared" si="5"/>
        <v>6.6</v>
      </c>
      <c r="M88" s="24">
        <v>70</v>
      </c>
      <c r="N88" s="37"/>
      <c r="O88" s="49"/>
      <c r="P88" s="11" t="s">
        <v>32</v>
      </c>
      <c r="Q88" s="11">
        <v>2155</v>
      </c>
      <c r="R88" s="11"/>
      <c r="S88" s="103">
        <f t="shared" si="6"/>
        <v>0</v>
      </c>
      <c r="T88" s="24">
        <v>70</v>
      </c>
      <c r="U88" s="40"/>
      <c r="V88" s="58"/>
    </row>
    <row r="89" spans="2:22" ht="12.75">
      <c r="B89" s="65" t="s">
        <v>8</v>
      </c>
      <c r="C89" s="2" t="s">
        <v>1</v>
      </c>
      <c r="D89" s="3" t="s">
        <v>2</v>
      </c>
      <c r="E89" s="3" t="s">
        <v>3</v>
      </c>
      <c r="F89" s="23" t="s">
        <v>9</v>
      </c>
      <c r="G89" s="4" t="s">
        <v>4</v>
      </c>
      <c r="H89" s="61"/>
      <c r="I89" s="11" t="s">
        <v>34</v>
      </c>
      <c r="J89" s="11">
        <v>4250</v>
      </c>
      <c r="K89" s="43">
        <v>1.65</v>
      </c>
      <c r="L89" s="7">
        <f t="shared" si="5"/>
        <v>7.0125</v>
      </c>
      <c r="M89" s="24">
        <v>70</v>
      </c>
      <c r="N89" s="37"/>
      <c r="O89" s="49"/>
      <c r="P89" s="11" t="s">
        <v>32</v>
      </c>
      <c r="Q89" s="11">
        <v>2166</v>
      </c>
      <c r="R89" s="11"/>
      <c r="S89" s="103">
        <f t="shared" si="6"/>
        <v>0</v>
      </c>
      <c r="T89" s="24">
        <v>70</v>
      </c>
      <c r="U89" s="40"/>
      <c r="V89" s="58"/>
    </row>
    <row r="90" spans="2:22" ht="12.75">
      <c r="B90" s="80" t="s">
        <v>8</v>
      </c>
      <c r="C90" s="38">
        <v>662</v>
      </c>
      <c r="D90" s="26">
        <v>1.27</v>
      </c>
      <c r="E90" s="41">
        <f>(D90*C90)/1000</f>
        <v>0.84074</v>
      </c>
      <c r="F90" s="27">
        <v>70</v>
      </c>
      <c r="G90" s="40"/>
      <c r="H90" s="61"/>
      <c r="I90" s="11" t="s">
        <v>34</v>
      </c>
      <c r="J90" s="11">
        <v>4500</v>
      </c>
      <c r="K90" s="43">
        <v>1.65</v>
      </c>
      <c r="L90" s="7">
        <f t="shared" si="5"/>
        <v>7.425</v>
      </c>
      <c r="M90" s="24">
        <v>70</v>
      </c>
      <c r="N90" s="37"/>
      <c r="O90" s="49"/>
      <c r="P90" s="57"/>
      <c r="Q90" s="57"/>
      <c r="R90" s="57"/>
      <c r="S90" s="57"/>
      <c r="T90" s="57"/>
      <c r="U90" s="57"/>
      <c r="V90" s="58"/>
    </row>
    <row r="91" spans="2:22" ht="12.75">
      <c r="B91" s="80" t="s">
        <v>8</v>
      </c>
      <c r="C91" s="5">
        <v>825</v>
      </c>
      <c r="D91" s="26">
        <v>1.27</v>
      </c>
      <c r="E91" s="41">
        <f aca="true" t="shared" si="7" ref="E91:E117">(D91*C91)/1000</f>
        <v>1.04775</v>
      </c>
      <c r="F91" s="27">
        <v>70</v>
      </c>
      <c r="G91" s="40"/>
      <c r="H91" s="61"/>
      <c r="I91" s="11" t="s">
        <v>34</v>
      </c>
      <c r="J91" s="11">
        <v>6300</v>
      </c>
      <c r="K91" s="43">
        <v>1.65</v>
      </c>
      <c r="L91" s="7">
        <f t="shared" si="5"/>
        <v>10.395</v>
      </c>
      <c r="M91" s="24">
        <v>70</v>
      </c>
      <c r="N91" s="37"/>
      <c r="O91" s="49"/>
      <c r="P91" s="53" t="s">
        <v>48</v>
      </c>
      <c r="Q91" s="3"/>
      <c r="R91" s="3" t="s">
        <v>15</v>
      </c>
      <c r="S91" s="3" t="s">
        <v>3</v>
      </c>
      <c r="T91" s="3"/>
      <c r="U91" s="3"/>
      <c r="V91" s="58"/>
    </row>
    <row r="92" spans="2:22" ht="12.75">
      <c r="B92" s="80" t="s">
        <v>8</v>
      </c>
      <c r="C92" s="5">
        <v>833</v>
      </c>
      <c r="D92" s="26">
        <v>1.27</v>
      </c>
      <c r="E92" s="41">
        <f t="shared" si="7"/>
        <v>1.0579100000000001</v>
      </c>
      <c r="F92" s="27">
        <v>70</v>
      </c>
      <c r="G92" s="40"/>
      <c r="H92" s="61"/>
      <c r="I92" s="11" t="s">
        <v>34</v>
      </c>
      <c r="J92" s="11">
        <v>6700</v>
      </c>
      <c r="K92" s="43">
        <v>1.65</v>
      </c>
      <c r="L92" s="7">
        <f t="shared" si="5"/>
        <v>11.055</v>
      </c>
      <c r="M92" s="24">
        <v>70</v>
      </c>
      <c r="N92" s="37"/>
      <c r="O92" s="49"/>
      <c r="P92" s="5" t="s">
        <v>19</v>
      </c>
      <c r="Q92" s="9">
        <v>2665</v>
      </c>
      <c r="R92" s="9">
        <v>5.92</v>
      </c>
      <c r="S92" s="7">
        <f aca="true" t="shared" si="8" ref="S92:S103">(Q92*R92)/1000</f>
        <v>15.7768</v>
      </c>
      <c r="T92" s="24">
        <v>70</v>
      </c>
      <c r="U92" s="7"/>
      <c r="V92" s="58"/>
    </row>
    <row r="93" spans="2:22" ht="12.75">
      <c r="B93" s="80" t="s">
        <v>8</v>
      </c>
      <c r="C93" s="5">
        <v>837</v>
      </c>
      <c r="D93" s="26">
        <v>1.27</v>
      </c>
      <c r="E93" s="41">
        <f t="shared" si="7"/>
        <v>1.06299</v>
      </c>
      <c r="F93" s="27">
        <v>70</v>
      </c>
      <c r="G93" s="40"/>
      <c r="H93" s="61"/>
      <c r="I93" s="1" t="s">
        <v>31</v>
      </c>
      <c r="J93" s="2" t="s">
        <v>1</v>
      </c>
      <c r="K93" s="3" t="s">
        <v>2</v>
      </c>
      <c r="L93" s="3" t="s">
        <v>3</v>
      </c>
      <c r="M93" s="3"/>
      <c r="N93" s="4" t="s">
        <v>4</v>
      </c>
      <c r="O93" s="49"/>
      <c r="P93" s="5" t="s">
        <v>19</v>
      </c>
      <c r="Q93" s="9">
        <v>2962</v>
      </c>
      <c r="R93" s="9">
        <v>5.92</v>
      </c>
      <c r="S93" s="7">
        <f t="shared" si="8"/>
        <v>17.535040000000002</v>
      </c>
      <c r="T93" s="24">
        <v>70</v>
      </c>
      <c r="U93" s="7"/>
      <c r="V93" s="58"/>
    </row>
    <row r="94" spans="2:22" ht="12.75">
      <c r="B94" s="80" t="s">
        <v>8</v>
      </c>
      <c r="C94" s="5">
        <v>850</v>
      </c>
      <c r="D94" s="26">
        <v>1.27</v>
      </c>
      <c r="E94" s="41">
        <f t="shared" si="7"/>
        <v>1.0795</v>
      </c>
      <c r="F94" s="27">
        <v>70</v>
      </c>
      <c r="G94" s="40"/>
      <c r="H94" s="61"/>
      <c r="I94" s="5" t="s">
        <v>31</v>
      </c>
      <c r="J94" s="13">
        <v>732</v>
      </c>
      <c r="K94" s="44">
        <v>1.8</v>
      </c>
      <c r="L94" s="7">
        <f>K94*J94/1000</f>
        <v>1.3176</v>
      </c>
      <c r="M94" s="25">
        <v>70</v>
      </c>
      <c r="N94" s="45"/>
      <c r="O94" s="49"/>
      <c r="P94" s="5" t="s">
        <v>19</v>
      </c>
      <c r="Q94" s="9">
        <v>3800</v>
      </c>
      <c r="R94" s="9">
        <v>5.92</v>
      </c>
      <c r="S94" s="7">
        <f t="shared" si="8"/>
        <v>22.496</v>
      </c>
      <c r="T94" s="24">
        <v>70</v>
      </c>
      <c r="U94" s="7"/>
      <c r="V94" s="58"/>
    </row>
    <row r="95" spans="2:22" ht="12.75">
      <c r="B95" s="80" t="s">
        <v>8</v>
      </c>
      <c r="C95" s="5">
        <v>862</v>
      </c>
      <c r="D95" s="26">
        <v>1.27</v>
      </c>
      <c r="E95" s="41">
        <f t="shared" si="7"/>
        <v>1.09474</v>
      </c>
      <c r="F95" s="27">
        <v>70</v>
      </c>
      <c r="G95" s="40"/>
      <c r="H95" s="61"/>
      <c r="I95" s="5" t="s">
        <v>31</v>
      </c>
      <c r="J95" s="13">
        <v>750</v>
      </c>
      <c r="K95" s="44">
        <v>1.8</v>
      </c>
      <c r="L95" s="7">
        <f aca="true" t="shared" si="9" ref="L95:L143">K95*J95/1000</f>
        <v>1.35</v>
      </c>
      <c r="M95" s="25">
        <v>70</v>
      </c>
      <c r="N95" s="45"/>
      <c r="O95" s="49"/>
      <c r="P95" s="5" t="s">
        <v>19</v>
      </c>
      <c r="Q95" s="9">
        <v>4812</v>
      </c>
      <c r="R95" s="9">
        <v>5.92</v>
      </c>
      <c r="S95" s="7">
        <f t="shared" si="8"/>
        <v>28.48704</v>
      </c>
      <c r="T95" s="24">
        <v>70</v>
      </c>
      <c r="U95" s="7"/>
      <c r="V95" s="58"/>
    </row>
    <row r="96" spans="2:22" ht="12.75">
      <c r="B96" s="80" t="s">
        <v>8</v>
      </c>
      <c r="C96" s="5">
        <v>875</v>
      </c>
      <c r="D96" s="26">
        <v>1.27</v>
      </c>
      <c r="E96" s="41">
        <f t="shared" si="7"/>
        <v>1.11125</v>
      </c>
      <c r="F96" s="27">
        <v>70</v>
      </c>
      <c r="G96" s="40"/>
      <c r="H96" s="61"/>
      <c r="I96" s="5" t="s">
        <v>31</v>
      </c>
      <c r="J96" s="13">
        <v>757</v>
      </c>
      <c r="K96" s="44">
        <v>1.8</v>
      </c>
      <c r="L96" s="7">
        <f t="shared" si="9"/>
        <v>1.3626</v>
      </c>
      <c r="M96" s="25">
        <v>70</v>
      </c>
      <c r="N96" s="45"/>
      <c r="O96" s="49"/>
      <c r="P96" s="5" t="s">
        <v>17</v>
      </c>
      <c r="Q96" s="9">
        <v>2000</v>
      </c>
      <c r="R96" s="9">
        <v>8.78</v>
      </c>
      <c r="S96" s="7">
        <f t="shared" si="8"/>
        <v>17.56</v>
      </c>
      <c r="T96" s="24">
        <v>70</v>
      </c>
      <c r="U96" s="7"/>
      <c r="V96" s="58"/>
    </row>
    <row r="97" spans="2:22" ht="12.75">
      <c r="B97" s="80" t="s">
        <v>8</v>
      </c>
      <c r="C97" s="5">
        <v>900</v>
      </c>
      <c r="D97" s="26">
        <v>1.27</v>
      </c>
      <c r="E97" s="41">
        <f t="shared" si="7"/>
        <v>1.143</v>
      </c>
      <c r="F97" s="27">
        <v>70</v>
      </c>
      <c r="G97" s="40"/>
      <c r="H97" s="61"/>
      <c r="I97" s="5" t="s">
        <v>31</v>
      </c>
      <c r="J97" s="13">
        <v>850</v>
      </c>
      <c r="K97" s="44">
        <v>1.8</v>
      </c>
      <c r="L97" s="7">
        <f t="shared" si="9"/>
        <v>1.53</v>
      </c>
      <c r="M97" s="25">
        <v>70</v>
      </c>
      <c r="N97" s="45"/>
      <c r="O97" s="49"/>
      <c r="P97" s="5" t="s">
        <v>17</v>
      </c>
      <c r="Q97" s="9">
        <v>2650</v>
      </c>
      <c r="R97" s="9">
        <v>8.78</v>
      </c>
      <c r="S97" s="7">
        <f t="shared" si="8"/>
        <v>23.267</v>
      </c>
      <c r="T97" s="24">
        <v>70</v>
      </c>
      <c r="U97" s="7"/>
      <c r="V97" s="58"/>
    </row>
    <row r="98" spans="2:22" ht="12.75">
      <c r="B98" s="80" t="s">
        <v>8</v>
      </c>
      <c r="C98" s="5">
        <v>925</v>
      </c>
      <c r="D98" s="26">
        <v>1.27</v>
      </c>
      <c r="E98" s="41">
        <f t="shared" si="7"/>
        <v>1.17475</v>
      </c>
      <c r="F98" s="27">
        <v>70</v>
      </c>
      <c r="G98" s="40"/>
      <c r="H98" s="61"/>
      <c r="I98" s="5" t="s">
        <v>31</v>
      </c>
      <c r="J98" s="13">
        <v>882</v>
      </c>
      <c r="K98" s="44">
        <v>1.8</v>
      </c>
      <c r="L98" s="7">
        <f t="shared" si="9"/>
        <v>1.5876000000000001</v>
      </c>
      <c r="M98" s="25">
        <v>70</v>
      </c>
      <c r="N98" s="45"/>
      <c r="O98" s="49"/>
      <c r="P98" s="5" t="s">
        <v>18</v>
      </c>
      <c r="Q98" s="9">
        <v>2120</v>
      </c>
      <c r="R98" s="9">
        <v>10.36</v>
      </c>
      <c r="S98" s="7">
        <f t="shared" si="8"/>
        <v>21.963199999999997</v>
      </c>
      <c r="T98" s="24">
        <v>70</v>
      </c>
      <c r="U98" s="7"/>
      <c r="V98" s="58"/>
    </row>
    <row r="99" spans="2:22" ht="12.75">
      <c r="B99" s="80" t="s">
        <v>8</v>
      </c>
      <c r="C99" s="5">
        <v>987</v>
      </c>
      <c r="D99" s="26">
        <v>1.27</v>
      </c>
      <c r="E99" s="41">
        <f t="shared" si="7"/>
        <v>1.25349</v>
      </c>
      <c r="F99" s="27">
        <v>70</v>
      </c>
      <c r="G99" s="40"/>
      <c r="H99" s="61"/>
      <c r="I99" s="5" t="s">
        <v>31</v>
      </c>
      <c r="J99" s="13">
        <v>900</v>
      </c>
      <c r="K99" s="44">
        <v>1.8</v>
      </c>
      <c r="L99" s="7">
        <f t="shared" si="9"/>
        <v>1.62</v>
      </c>
      <c r="M99" s="25">
        <v>70</v>
      </c>
      <c r="N99" s="45"/>
      <c r="O99" s="49"/>
      <c r="P99" s="5" t="s">
        <v>18</v>
      </c>
      <c r="Q99" s="9">
        <v>2240</v>
      </c>
      <c r="R99" s="9">
        <v>10.36</v>
      </c>
      <c r="S99" s="7">
        <f t="shared" si="8"/>
        <v>23.2064</v>
      </c>
      <c r="T99" s="24">
        <v>70</v>
      </c>
      <c r="U99" s="7"/>
      <c r="V99" s="58"/>
    </row>
    <row r="100" spans="2:22" ht="12.75">
      <c r="B100" s="80" t="s">
        <v>8</v>
      </c>
      <c r="C100" s="5">
        <v>1000</v>
      </c>
      <c r="D100" s="26">
        <v>1.27</v>
      </c>
      <c r="E100" s="41">
        <f t="shared" si="7"/>
        <v>1.27</v>
      </c>
      <c r="F100" s="27">
        <v>70</v>
      </c>
      <c r="G100" s="40"/>
      <c r="H100" s="61"/>
      <c r="I100" s="5" t="s">
        <v>31</v>
      </c>
      <c r="J100" s="14">
        <v>907</v>
      </c>
      <c r="K100" s="44">
        <v>1.8</v>
      </c>
      <c r="L100" s="7">
        <f t="shared" si="9"/>
        <v>1.6326</v>
      </c>
      <c r="M100" s="25">
        <v>70</v>
      </c>
      <c r="N100" s="45"/>
      <c r="O100" s="49"/>
      <c r="P100" s="5" t="s">
        <v>18</v>
      </c>
      <c r="Q100" s="9">
        <v>2407</v>
      </c>
      <c r="R100" s="9">
        <v>10.36</v>
      </c>
      <c r="S100" s="7">
        <f t="shared" si="8"/>
        <v>24.93652</v>
      </c>
      <c r="T100" s="24">
        <v>70</v>
      </c>
      <c r="U100" s="7"/>
      <c r="V100" s="58"/>
    </row>
    <row r="101" spans="2:22" ht="12.75">
      <c r="B101" s="80" t="s">
        <v>8</v>
      </c>
      <c r="C101" s="5">
        <v>1018</v>
      </c>
      <c r="D101" s="50">
        <v>0.99</v>
      </c>
      <c r="E101" s="41">
        <f t="shared" si="7"/>
        <v>1.00782</v>
      </c>
      <c r="F101" s="27">
        <v>70</v>
      </c>
      <c r="G101" s="40"/>
      <c r="H101" s="61"/>
      <c r="I101" s="5" t="s">
        <v>31</v>
      </c>
      <c r="J101" s="14">
        <v>925</v>
      </c>
      <c r="K101" s="44">
        <v>1.8</v>
      </c>
      <c r="L101" s="7">
        <f t="shared" si="9"/>
        <v>1.665</v>
      </c>
      <c r="M101" s="25">
        <v>70</v>
      </c>
      <c r="N101" s="45"/>
      <c r="O101" s="49"/>
      <c r="P101" s="5" t="s">
        <v>18</v>
      </c>
      <c r="Q101" s="9">
        <v>3820</v>
      </c>
      <c r="R101" s="9">
        <v>10.36</v>
      </c>
      <c r="S101" s="7">
        <f t="shared" si="8"/>
        <v>39.575199999999995</v>
      </c>
      <c r="T101" s="24">
        <v>70</v>
      </c>
      <c r="U101" s="7"/>
      <c r="V101" s="58"/>
    </row>
    <row r="102" spans="2:22" ht="12.75">
      <c r="B102" s="80" t="s">
        <v>8</v>
      </c>
      <c r="C102" s="5">
        <v>1030</v>
      </c>
      <c r="D102" s="50">
        <v>0.99</v>
      </c>
      <c r="E102" s="41">
        <f t="shared" si="7"/>
        <v>1.0197</v>
      </c>
      <c r="F102" s="27">
        <v>70</v>
      </c>
      <c r="G102" s="40"/>
      <c r="H102" s="61"/>
      <c r="I102" s="5" t="s">
        <v>31</v>
      </c>
      <c r="J102" s="14">
        <v>932</v>
      </c>
      <c r="K102" s="44">
        <v>1.8</v>
      </c>
      <c r="L102" s="7">
        <f t="shared" si="9"/>
        <v>1.6776000000000002</v>
      </c>
      <c r="M102" s="25">
        <v>70</v>
      </c>
      <c r="N102" s="45"/>
      <c r="O102" s="49"/>
      <c r="P102" s="5" t="s">
        <v>16</v>
      </c>
      <c r="Q102" s="9">
        <v>1900</v>
      </c>
      <c r="R102" s="9">
        <v>14.75</v>
      </c>
      <c r="S102" s="9">
        <f t="shared" si="8"/>
        <v>28.025</v>
      </c>
      <c r="T102" s="24">
        <v>70</v>
      </c>
      <c r="U102" s="7"/>
      <c r="V102" s="58"/>
    </row>
    <row r="103" spans="2:22" ht="12.75">
      <c r="B103" s="80" t="s">
        <v>8</v>
      </c>
      <c r="C103" s="5">
        <v>1047</v>
      </c>
      <c r="D103" s="50">
        <v>0.99</v>
      </c>
      <c r="E103" s="41">
        <f t="shared" si="7"/>
        <v>1.03653</v>
      </c>
      <c r="F103" s="27">
        <v>70</v>
      </c>
      <c r="G103" s="40"/>
      <c r="H103" s="61"/>
      <c r="I103" s="5" t="s">
        <v>31</v>
      </c>
      <c r="J103" s="14">
        <v>950</v>
      </c>
      <c r="K103" s="44">
        <v>1.8</v>
      </c>
      <c r="L103" s="7">
        <f t="shared" si="9"/>
        <v>1.71</v>
      </c>
      <c r="M103" s="25">
        <v>70</v>
      </c>
      <c r="N103" s="45"/>
      <c r="O103" s="49"/>
      <c r="P103" s="5" t="s">
        <v>21</v>
      </c>
      <c r="Q103" s="9">
        <v>3615</v>
      </c>
      <c r="R103" s="9">
        <v>21.57</v>
      </c>
      <c r="S103" s="9">
        <f t="shared" si="8"/>
        <v>77.97555</v>
      </c>
      <c r="T103" s="24">
        <v>70</v>
      </c>
      <c r="U103" s="7"/>
      <c r="V103" s="58"/>
    </row>
    <row r="104" spans="2:22" ht="12.75">
      <c r="B104" s="80" t="s">
        <v>8</v>
      </c>
      <c r="C104" s="5">
        <v>1060</v>
      </c>
      <c r="D104" s="6">
        <v>0.99</v>
      </c>
      <c r="E104" s="41">
        <f t="shared" si="7"/>
        <v>1.0494</v>
      </c>
      <c r="F104" s="27">
        <v>70</v>
      </c>
      <c r="G104" s="40"/>
      <c r="H104" s="61"/>
      <c r="I104" s="5" t="s">
        <v>31</v>
      </c>
      <c r="J104" s="14">
        <v>957</v>
      </c>
      <c r="K104" s="44">
        <v>1.8</v>
      </c>
      <c r="L104" s="7">
        <f t="shared" si="9"/>
        <v>1.7226000000000001</v>
      </c>
      <c r="M104" s="25">
        <v>70</v>
      </c>
      <c r="N104" s="45"/>
      <c r="O104" s="49"/>
      <c r="P104" s="57"/>
      <c r="Q104" s="57"/>
      <c r="R104" s="57"/>
      <c r="S104" s="57"/>
      <c r="T104" s="57"/>
      <c r="U104" s="57"/>
      <c r="V104" s="58"/>
    </row>
    <row r="105" spans="2:22" ht="12.75">
      <c r="B105" s="80" t="s">
        <v>8</v>
      </c>
      <c r="C105" s="5">
        <v>1087</v>
      </c>
      <c r="D105" s="6">
        <v>0.99</v>
      </c>
      <c r="E105" s="41">
        <f t="shared" si="7"/>
        <v>1.0761299999999998</v>
      </c>
      <c r="F105" s="27">
        <v>70</v>
      </c>
      <c r="G105" s="40"/>
      <c r="H105" s="61"/>
      <c r="I105" s="5" t="s">
        <v>31</v>
      </c>
      <c r="J105" s="13">
        <v>1032</v>
      </c>
      <c r="K105" s="20">
        <v>1.58</v>
      </c>
      <c r="L105" s="7">
        <f t="shared" si="9"/>
        <v>1.6305600000000002</v>
      </c>
      <c r="M105" s="25">
        <v>70</v>
      </c>
      <c r="N105" s="45"/>
      <c r="O105" s="49"/>
      <c r="P105" s="29" t="s">
        <v>7</v>
      </c>
      <c r="Q105" s="12" t="s">
        <v>1</v>
      </c>
      <c r="R105" s="3" t="s">
        <v>2</v>
      </c>
      <c r="S105" s="3" t="s">
        <v>3</v>
      </c>
      <c r="T105" s="23" t="s">
        <v>9</v>
      </c>
      <c r="U105" s="4" t="s">
        <v>4</v>
      </c>
      <c r="V105" s="58"/>
    </row>
    <row r="106" spans="2:22" ht="12.75">
      <c r="B106" s="80" t="s">
        <v>8</v>
      </c>
      <c r="C106" s="5">
        <v>1120</v>
      </c>
      <c r="D106" s="6">
        <v>0.99</v>
      </c>
      <c r="E106" s="41">
        <f t="shared" si="7"/>
        <v>1.1088</v>
      </c>
      <c r="F106" s="27">
        <v>70</v>
      </c>
      <c r="G106" s="40"/>
      <c r="H106" s="61"/>
      <c r="I106" s="5" t="s">
        <v>31</v>
      </c>
      <c r="J106" s="14">
        <v>1045</v>
      </c>
      <c r="K106" s="20">
        <v>1.58</v>
      </c>
      <c r="L106" s="7">
        <f t="shared" si="9"/>
        <v>1.6511000000000002</v>
      </c>
      <c r="M106" s="25">
        <v>70</v>
      </c>
      <c r="N106" s="45"/>
      <c r="O106" s="49"/>
      <c r="P106" s="5" t="s">
        <v>39</v>
      </c>
      <c r="Q106" s="5">
        <v>710</v>
      </c>
      <c r="R106" s="6">
        <v>1.18</v>
      </c>
      <c r="S106" s="7"/>
      <c r="T106" s="24">
        <v>70</v>
      </c>
      <c r="U106" s="45"/>
      <c r="V106" s="58"/>
    </row>
    <row r="107" spans="2:22" ht="12.75">
      <c r="B107" s="80" t="s">
        <v>8</v>
      </c>
      <c r="C107" s="5">
        <v>1137</v>
      </c>
      <c r="D107" s="6">
        <v>0.99</v>
      </c>
      <c r="E107" s="41">
        <f t="shared" si="7"/>
        <v>1.12563</v>
      </c>
      <c r="F107" s="27">
        <v>70</v>
      </c>
      <c r="G107" s="40"/>
      <c r="H107" s="61"/>
      <c r="I107" s="5" t="s">
        <v>31</v>
      </c>
      <c r="J107" s="14">
        <v>1050</v>
      </c>
      <c r="K107" s="20">
        <v>1.58</v>
      </c>
      <c r="L107" s="7">
        <f t="shared" si="9"/>
        <v>1.659</v>
      </c>
      <c r="M107" s="25">
        <v>70</v>
      </c>
      <c r="N107" s="45"/>
      <c r="O107" s="49"/>
      <c r="P107" s="5" t="s">
        <v>39</v>
      </c>
      <c r="Q107" s="5">
        <v>750</v>
      </c>
      <c r="R107" s="6">
        <v>1.22</v>
      </c>
      <c r="S107" s="7"/>
      <c r="T107" s="24">
        <v>70</v>
      </c>
      <c r="U107" s="45"/>
      <c r="V107" s="58"/>
    </row>
    <row r="108" spans="2:22" ht="12.75">
      <c r="B108" s="80" t="s">
        <v>8</v>
      </c>
      <c r="C108" s="5">
        <v>1250</v>
      </c>
      <c r="D108" s="6">
        <v>0.99</v>
      </c>
      <c r="E108" s="41">
        <f t="shared" si="7"/>
        <v>1.2375</v>
      </c>
      <c r="F108" s="27">
        <v>70</v>
      </c>
      <c r="G108" s="40"/>
      <c r="H108" s="61"/>
      <c r="I108" s="5" t="s">
        <v>31</v>
      </c>
      <c r="J108" s="14">
        <v>1057</v>
      </c>
      <c r="K108" s="20">
        <v>1.58</v>
      </c>
      <c r="L108" s="7">
        <f t="shared" si="9"/>
        <v>1.67006</v>
      </c>
      <c r="M108" s="25">
        <v>70</v>
      </c>
      <c r="N108" s="45"/>
      <c r="O108" s="49"/>
      <c r="P108" s="5" t="s">
        <v>39</v>
      </c>
      <c r="Q108" s="5">
        <v>875</v>
      </c>
      <c r="R108" s="6">
        <v>1.38</v>
      </c>
      <c r="S108" s="7"/>
      <c r="T108" s="24">
        <v>70</v>
      </c>
      <c r="U108" s="45"/>
      <c r="V108" s="58"/>
    </row>
    <row r="109" spans="2:22" ht="12.75">
      <c r="B109" s="80" t="s">
        <v>8</v>
      </c>
      <c r="C109" s="5">
        <v>1280</v>
      </c>
      <c r="D109" s="6">
        <v>0.99</v>
      </c>
      <c r="E109" s="41">
        <f t="shared" si="7"/>
        <v>1.2672</v>
      </c>
      <c r="F109" s="27">
        <v>70</v>
      </c>
      <c r="G109" s="40"/>
      <c r="H109" s="61"/>
      <c r="I109" s="5" t="s">
        <v>31</v>
      </c>
      <c r="J109" s="14">
        <v>1100</v>
      </c>
      <c r="K109" s="20">
        <v>1.58</v>
      </c>
      <c r="L109" s="7">
        <f t="shared" si="9"/>
        <v>1.738</v>
      </c>
      <c r="M109" s="25">
        <v>70</v>
      </c>
      <c r="N109" s="45"/>
      <c r="O109" s="49"/>
      <c r="P109" s="5" t="s">
        <v>39</v>
      </c>
      <c r="Q109" s="5">
        <v>940</v>
      </c>
      <c r="R109" s="6">
        <v>1.45</v>
      </c>
      <c r="S109" s="7"/>
      <c r="T109" s="24">
        <v>70</v>
      </c>
      <c r="U109" s="45"/>
      <c r="V109" s="58"/>
    </row>
    <row r="110" spans="2:22" ht="12.75">
      <c r="B110" s="80" t="s">
        <v>8</v>
      </c>
      <c r="C110" s="5">
        <v>1287</v>
      </c>
      <c r="D110" s="6">
        <v>0.99</v>
      </c>
      <c r="E110" s="41">
        <f t="shared" si="7"/>
        <v>1.27413</v>
      </c>
      <c r="F110" s="27">
        <v>70</v>
      </c>
      <c r="G110" s="40"/>
      <c r="H110" s="61"/>
      <c r="I110" s="5" t="s">
        <v>31</v>
      </c>
      <c r="J110" s="13">
        <v>1107</v>
      </c>
      <c r="K110" s="20">
        <v>1.58</v>
      </c>
      <c r="L110" s="7">
        <f t="shared" si="9"/>
        <v>1.7490600000000003</v>
      </c>
      <c r="M110" s="25">
        <v>70</v>
      </c>
      <c r="N110" s="45"/>
      <c r="O110" s="49"/>
      <c r="P110" s="5" t="s">
        <v>39</v>
      </c>
      <c r="Q110" s="5">
        <v>944</v>
      </c>
      <c r="R110" s="6">
        <v>1.45</v>
      </c>
      <c r="S110" s="7"/>
      <c r="T110" s="24">
        <v>70</v>
      </c>
      <c r="U110" s="45"/>
      <c r="V110" s="58"/>
    </row>
    <row r="111" spans="2:22" ht="12.75">
      <c r="B111" s="80" t="s">
        <v>8</v>
      </c>
      <c r="C111" s="5">
        <v>1300</v>
      </c>
      <c r="D111" s="6">
        <v>0.99</v>
      </c>
      <c r="E111" s="41">
        <f t="shared" si="7"/>
        <v>1.287</v>
      </c>
      <c r="F111" s="27">
        <v>70</v>
      </c>
      <c r="G111" s="40"/>
      <c r="H111" s="61"/>
      <c r="I111" s="5" t="s">
        <v>31</v>
      </c>
      <c r="J111" s="14">
        <v>1157</v>
      </c>
      <c r="K111" s="20">
        <v>1.58</v>
      </c>
      <c r="L111" s="7">
        <f t="shared" si="9"/>
        <v>1.8280600000000002</v>
      </c>
      <c r="M111" s="25">
        <v>70</v>
      </c>
      <c r="N111" s="45"/>
      <c r="O111" s="49"/>
      <c r="P111" s="5" t="s">
        <v>39</v>
      </c>
      <c r="Q111" s="5">
        <v>975</v>
      </c>
      <c r="R111" s="6">
        <v>1.48</v>
      </c>
      <c r="S111" s="7"/>
      <c r="T111" s="24">
        <v>70</v>
      </c>
      <c r="U111" s="45"/>
      <c r="V111" s="58"/>
    </row>
    <row r="112" spans="2:22" ht="12.75">
      <c r="B112" s="80" t="s">
        <v>8</v>
      </c>
      <c r="C112" s="5">
        <v>1320</v>
      </c>
      <c r="D112" s="6">
        <v>0.99</v>
      </c>
      <c r="E112" s="41">
        <f t="shared" si="7"/>
        <v>1.3068</v>
      </c>
      <c r="F112" s="27">
        <v>70</v>
      </c>
      <c r="G112" s="40"/>
      <c r="H112" s="61"/>
      <c r="I112" s="5" t="s">
        <v>31</v>
      </c>
      <c r="J112" s="14">
        <v>1182</v>
      </c>
      <c r="K112" s="20">
        <v>1.58</v>
      </c>
      <c r="L112" s="7">
        <f t="shared" si="9"/>
        <v>1.86756</v>
      </c>
      <c r="M112" s="25">
        <v>70</v>
      </c>
      <c r="N112" s="45"/>
      <c r="O112" s="49"/>
      <c r="P112" s="5" t="s">
        <v>39</v>
      </c>
      <c r="Q112" s="5">
        <v>1013</v>
      </c>
      <c r="R112" s="6">
        <v>1.55</v>
      </c>
      <c r="S112" s="7"/>
      <c r="T112" s="24">
        <v>70</v>
      </c>
      <c r="U112" s="45"/>
      <c r="V112" s="58"/>
    </row>
    <row r="113" spans="2:22" ht="12.75">
      <c r="B113" s="80" t="s">
        <v>8</v>
      </c>
      <c r="C113" s="5">
        <v>1347</v>
      </c>
      <c r="D113" s="6">
        <v>0.99</v>
      </c>
      <c r="E113" s="41">
        <f t="shared" si="7"/>
        <v>1.3335299999999999</v>
      </c>
      <c r="F113" s="27">
        <v>70</v>
      </c>
      <c r="G113" s="40"/>
      <c r="H113" s="61"/>
      <c r="I113" s="5" t="s">
        <v>31</v>
      </c>
      <c r="J113" s="14">
        <v>1200</v>
      </c>
      <c r="K113" s="20">
        <v>1.58</v>
      </c>
      <c r="L113" s="7">
        <f t="shared" si="9"/>
        <v>1.896</v>
      </c>
      <c r="M113" s="25">
        <v>70</v>
      </c>
      <c r="N113" s="45"/>
      <c r="O113" s="49"/>
      <c r="P113" s="5" t="s">
        <v>39</v>
      </c>
      <c r="Q113" s="5">
        <v>1025</v>
      </c>
      <c r="R113" s="9">
        <v>1.56</v>
      </c>
      <c r="S113" s="7"/>
      <c r="T113" s="24">
        <v>70</v>
      </c>
      <c r="U113" s="45"/>
      <c r="V113" s="58"/>
    </row>
    <row r="114" spans="2:22" ht="12.75">
      <c r="B114" s="80" t="s">
        <v>8</v>
      </c>
      <c r="C114" s="5">
        <v>1500</v>
      </c>
      <c r="D114" s="6">
        <v>0.99</v>
      </c>
      <c r="E114" s="41">
        <f t="shared" si="7"/>
        <v>1.485</v>
      </c>
      <c r="F114" s="27">
        <v>70</v>
      </c>
      <c r="G114" s="40"/>
      <c r="H114" s="61"/>
      <c r="I114" s="5" t="s">
        <v>31</v>
      </c>
      <c r="J114" s="14">
        <v>1207</v>
      </c>
      <c r="K114" s="20">
        <v>1.58</v>
      </c>
      <c r="L114" s="7">
        <f t="shared" si="9"/>
        <v>1.9070600000000002</v>
      </c>
      <c r="M114" s="25">
        <v>70</v>
      </c>
      <c r="N114" s="45"/>
      <c r="O114" s="49"/>
      <c r="P114" s="5" t="s">
        <v>39</v>
      </c>
      <c r="Q114" s="5">
        <v>1050</v>
      </c>
      <c r="R114" s="9">
        <v>1.59</v>
      </c>
      <c r="S114" s="7"/>
      <c r="T114" s="24">
        <v>70</v>
      </c>
      <c r="U114" s="45"/>
      <c r="V114" s="58"/>
    </row>
    <row r="115" spans="2:22" ht="12.75">
      <c r="B115" s="80" t="s">
        <v>8</v>
      </c>
      <c r="C115" s="5">
        <v>1600</v>
      </c>
      <c r="D115" s="6">
        <v>0.99</v>
      </c>
      <c r="E115" s="41">
        <f t="shared" si="7"/>
        <v>1.584</v>
      </c>
      <c r="F115" s="27">
        <v>70</v>
      </c>
      <c r="G115" s="40"/>
      <c r="H115" s="61"/>
      <c r="I115" s="5" t="s">
        <v>31</v>
      </c>
      <c r="J115" s="14">
        <v>1232</v>
      </c>
      <c r="K115" s="20">
        <v>1.58</v>
      </c>
      <c r="L115" s="7">
        <f t="shared" si="9"/>
        <v>1.94656</v>
      </c>
      <c r="M115" s="25">
        <v>70</v>
      </c>
      <c r="N115" s="45"/>
      <c r="O115" s="49"/>
      <c r="P115" s="5" t="s">
        <v>39</v>
      </c>
      <c r="Q115" s="5">
        <v>1075</v>
      </c>
      <c r="R115" s="9">
        <v>1.62</v>
      </c>
      <c r="S115" s="7"/>
      <c r="T115" s="24">
        <v>70</v>
      </c>
      <c r="U115" s="45"/>
      <c r="V115" s="58"/>
    </row>
    <row r="116" spans="2:22" ht="12.75">
      <c r="B116" s="80" t="s">
        <v>8</v>
      </c>
      <c r="C116" s="5">
        <v>1900</v>
      </c>
      <c r="D116" s="6">
        <v>0.99</v>
      </c>
      <c r="E116" s="41">
        <f t="shared" si="7"/>
        <v>1.881</v>
      </c>
      <c r="F116" s="27">
        <v>70</v>
      </c>
      <c r="G116" s="40"/>
      <c r="H116" s="61"/>
      <c r="I116" s="5" t="s">
        <v>31</v>
      </c>
      <c r="J116" s="14">
        <v>1250</v>
      </c>
      <c r="K116" s="20">
        <v>1.58</v>
      </c>
      <c r="L116" s="7">
        <f t="shared" si="9"/>
        <v>1.975</v>
      </c>
      <c r="M116" s="25">
        <v>70</v>
      </c>
      <c r="N116" s="45"/>
      <c r="O116" s="49"/>
      <c r="P116" s="5" t="s">
        <v>39</v>
      </c>
      <c r="Q116" s="11">
        <v>1400</v>
      </c>
      <c r="R116" s="9">
        <v>2.01</v>
      </c>
      <c r="S116" s="7"/>
      <c r="T116" s="24">
        <v>70</v>
      </c>
      <c r="U116" s="45"/>
      <c r="V116" s="58"/>
    </row>
    <row r="117" spans="2:22" ht="12.75">
      <c r="B117" s="80" t="s">
        <v>8</v>
      </c>
      <c r="C117" s="5">
        <v>1950</v>
      </c>
      <c r="D117" s="6">
        <v>0.99</v>
      </c>
      <c r="E117" s="41">
        <f t="shared" si="7"/>
        <v>1.9305</v>
      </c>
      <c r="F117" s="27">
        <v>70</v>
      </c>
      <c r="G117" s="40"/>
      <c r="H117" s="61"/>
      <c r="I117" s="5" t="s">
        <v>31</v>
      </c>
      <c r="J117" s="14">
        <v>1257</v>
      </c>
      <c r="K117" s="20">
        <v>1.58</v>
      </c>
      <c r="L117" s="7">
        <f t="shared" si="9"/>
        <v>1.9860600000000002</v>
      </c>
      <c r="M117" s="25">
        <v>70</v>
      </c>
      <c r="N117" s="45"/>
      <c r="O117" s="49"/>
      <c r="P117" s="57"/>
      <c r="Q117" s="22"/>
      <c r="R117" s="22"/>
      <c r="S117" s="22"/>
      <c r="T117" s="22"/>
      <c r="U117" s="22"/>
      <c r="V117" s="58"/>
    </row>
    <row r="118" spans="2:22" ht="12.75">
      <c r="B118" s="56"/>
      <c r="C118" s="28"/>
      <c r="D118" s="28"/>
      <c r="E118" s="28"/>
      <c r="F118" s="28"/>
      <c r="G118" s="48"/>
      <c r="H118" s="61"/>
      <c r="I118" s="5" t="s">
        <v>31</v>
      </c>
      <c r="J118" s="14">
        <v>1275</v>
      </c>
      <c r="K118" s="20">
        <v>1.58</v>
      </c>
      <c r="L118" s="7">
        <f t="shared" si="9"/>
        <v>2.0145</v>
      </c>
      <c r="M118" s="25">
        <v>70</v>
      </c>
      <c r="N118" s="45"/>
      <c r="O118" s="49"/>
      <c r="P118" s="12" t="s">
        <v>36</v>
      </c>
      <c r="Q118" s="2" t="s">
        <v>12</v>
      </c>
      <c r="R118" s="3" t="s">
        <v>2</v>
      </c>
      <c r="S118" s="3" t="s">
        <v>3</v>
      </c>
      <c r="T118" s="3"/>
      <c r="U118" s="4"/>
      <c r="V118" s="58"/>
    </row>
    <row r="119" spans="2:22" ht="12.75">
      <c r="B119" s="68" t="s">
        <v>14</v>
      </c>
      <c r="C119" s="15"/>
      <c r="D119" s="15" t="s">
        <v>2</v>
      </c>
      <c r="E119" s="15" t="s">
        <v>3</v>
      </c>
      <c r="F119" s="15"/>
      <c r="G119" s="16"/>
      <c r="H119" s="61"/>
      <c r="I119" s="5" t="s">
        <v>31</v>
      </c>
      <c r="J119" s="14">
        <v>1280</v>
      </c>
      <c r="K119" s="20">
        <v>1.58</v>
      </c>
      <c r="L119" s="7">
        <f t="shared" si="9"/>
        <v>2.0224</v>
      </c>
      <c r="M119" s="25">
        <v>70</v>
      </c>
      <c r="N119" s="45"/>
      <c r="O119" s="49"/>
      <c r="P119" s="5" t="s">
        <v>36</v>
      </c>
      <c r="Q119" s="13">
        <v>750</v>
      </c>
      <c r="R119" s="6">
        <v>1.79</v>
      </c>
      <c r="S119" s="7"/>
      <c r="T119" s="24">
        <v>70</v>
      </c>
      <c r="U119" s="45"/>
      <c r="V119" s="58"/>
    </row>
    <row r="120" spans="2:22" ht="12.75">
      <c r="B120" s="80" t="s">
        <v>14</v>
      </c>
      <c r="C120" s="26">
        <v>1250</v>
      </c>
      <c r="D120" s="26">
        <v>2.2</v>
      </c>
      <c r="E120" s="41">
        <f>(D120*C120)/1000</f>
        <v>2.75</v>
      </c>
      <c r="F120" s="24">
        <v>70</v>
      </c>
      <c r="G120" s="40"/>
      <c r="H120" s="61"/>
      <c r="I120" s="5" t="s">
        <v>31</v>
      </c>
      <c r="J120" s="14">
        <v>1307</v>
      </c>
      <c r="K120" s="20">
        <v>1.58</v>
      </c>
      <c r="L120" s="7">
        <f t="shared" si="9"/>
        <v>2.06506</v>
      </c>
      <c r="M120" s="25">
        <v>70</v>
      </c>
      <c r="N120" s="45"/>
      <c r="O120" s="49"/>
      <c r="P120" s="5" t="s">
        <v>36</v>
      </c>
      <c r="Q120" s="13">
        <v>775</v>
      </c>
      <c r="R120" s="6">
        <v>1.85</v>
      </c>
      <c r="S120" s="7"/>
      <c r="T120" s="24">
        <v>70</v>
      </c>
      <c r="U120" s="45"/>
      <c r="V120" s="58"/>
    </row>
    <row r="121" spans="2:22" ht="12.75">
      <c r="B121" s="80" t="s">
        <v>14</v>
      </c>
      <c r="C121" s="26">
        <v>1400</v>
      </c>
      <c r="D121" s="26">
        <v>2.2</v>
      </c>
      <c r="E121" s="41">
        <f>(D121*C121)/1000</f>
        <v>3.0800000000000005</v>
      </c>
      <c r="F121" s="24">
        <v>70</v>
      </c>
      <c r="G121" s="40"/>
      <c r="H121" s="61"/>
      <c r="I121" s="5" t="s">
        <v>31</v>
      </c>
      <c r="J121" s="14">
        <v>1360</v>
      </c>
      <c r="K121" s="20">
        <v>1.58</v>
      </c>
      <c r="L121" s="7">
        <f t="shared" si="9"/>
        <v>2.1488</v>
      </c>
      <c r="M121" s="25">
        <v>70</v>
      </c>
      <c r="N121" s="45"/>
      <c r="O121" s="49"/>
      <c r="P121" s="5" t="s">
        <v>36</v>
      </c>
      <c r="Q121" s="13">
        <v>800</v>
      </c>
      <c r="R121" s="6">
        <v>1.88</v>
      </c>
      <c r="S121" s="7"/>
      <c r="T121" s="24">
        <v>70</v>
      </c>
      <c r="U121" s="45"/>
      <c r="V121" s="58"/>
    </row>
    <row r="122" spans="2:22" ht="12.75">
      <c r="B122" s="80" t="s">
        <v>14</v>
      </c>
      <c r="C122" s="26">
        <v>1500</v>
      </c>
      <c r="D122" s="26">
        <v>2.2</v>
      </c>
      <c r="E122" s="41">
        <f aca="true" t="shared" si="10" ref="E122:E131">(D122*C122)/1000</f>
        <v>3.3000000000000003</v>
      </c>
      <c r="F122" s="24">
        <v>70</v>
      </c>
      <c r="G122" s="40"/>
      <c r="H122" s="61"/>
      <c r="I122" s="5" t="s">
        <v>31</v>
      </c>
      <c r="J122" s="14">
        <v>1382</v>
      </c>
      <c r="K122" s="20">
        <v>1.58</v>
      </c>
      <c r="L122" s="7">
        <f t="shared" si="9"/>
        <v>2.18356</v>
      </c>
      <c r="M122" s="25">
        <v>70</v>
      </c>
      <c r="N122" s="45"/>
      <c r="O122" s="49"/>
      <c r="P122" s="5" t="s">
        <v>36</v>
      </c>
      <c r="Q122" s="14">
        <v>825</v>
      </c>
      <c r="R122" s="6">
        <v>1.93</v>
      </c>
      <c r="S122" s="7"/>
      <c r="T122" s="24">
        <v>70</v>
      </c>
      <c r="U122" s="45"/>
      <c r="V122" s="58"/>
    </row>
    <row r="123" spans="2:22" ht="12.75">
      <c r="B123" s="80" t="s">
        <v>14</v>
      </c>
      <c r="C123" s="9">
        <v>1600</v>
      </c>
      <c r="D123" s="26">
        <v>2.2</v>
      </c>
      <c r="E123" s="41">
        <f t="shared" si="10"/>
        <v>3.5200000000000005</v>
      </c>
      <c r="F123" s="24">
        <v>70</v>
      </c>
      <c r="G123" s="40"/>
      <c r="H123" s="61"/>
      <c r="I123" s="5" t="s">
        <v>31</v>
      </c>
      <c r="J123" s="14">
        <v>1400</v>
      </c>
      <c r="K123" s="20">
        <v>1.58</v>
      </c>
      <c r="L123" s="7">
        <f t="shared" si="9"/>
        <v>2.212</v>
      </c>
      <c r="M123" s="25">
        <v>70</v>
      </c>
      <c r="N123" s="45"/>
      <c r="O123" s="49"/>
      <c r="P123" s="5" t="s">
        <v>36</v>
      </c>
      <c r="Q123" s="14">
        <v>875</v>
      </c>
      <c r="R123" s="6">
        <v>2.04</v>
      </c>
      <c r="S123" s="7"/>
      <c r="T123" s="24">
        <v>70</v>
      </c>
      <c r="U123" s="45"/>
      <c r="V123" s="58"/>
    </row>
    <row r="124" spans="2:22" ht="12.75">
      <c r="B124" s="80" t="s">
        <v>14</v>
      </c>
      <c r="C124" s="9">
        <v>1800</v>
      </c>
      <c r="D124" s="26">
        <v>2.2</v>
      </c>
      <c r="E124" s="41">
        <f t="shared" si="10"/>
        <v>3.9600000000000004</v>
      </c>
      <c r="F124" s="24">
        <v>70</v>
      </c>
      <c r="G124" s="40"/>
      <c r="H124" s="61"/>
      <c r="I124" s="5" t="s">
        <v>31</v>
      </c>
      <c r="J124" s="14">
        <v>1432</v>
      </c>
      <c r="K124" s="20">
        <v>1.58</v>
      </c>
      <c r="L124" s="7">
        <f t="shared" si="9"/>
        <v>2.26256</v>
      </c>
      <c r="M124" s="25">
        <v>70</v>
      </c>
      <c r="N124" s="45"/>
      <c r="O124" s="49"/>
      <c r="P124" s="5" t="s">
        <v>36</v>
      </c>
      <c r="Q124" s="14">
        <v>925</v>
      </c>
      <c r="R124" s="6">
        <v>2.12</v>
      </c>
      <c r="S124" s="7"/>
      <c r="T124" s="24">
        <v>70</v>
      </c>
      <c r="U124" s="45"/>
      <c r="V124" s="58"/>
    </row>
    <row r="125" spans="2:22" ht="12.75">
      <c r="B125" s="80" t="s">
        <v>14</v>
      </c>
      <c r="C125" s="9">
        <v>1900</v>
      </c>
      <c r="D125" s="26">
        <v>2.2</v>
      </c>
      <c r="E125" s="41">
        <f t="shared" si="10"/>
        <v>4.18</v>
      </c>
      <c r="F125" s="24">
        <v>70</v>
      </c>
      <c r="G125" s="40"/>
      <c r="H125" s="61"/>
      <c r="I125" s="5" t="s">
        <v>31</v>
      </c>
      <c r="J125" s="14">
        <v>1450</v>
      </c>
      <c r="K125" s="20">
        <v>1.58</v>
      </c>
      <c r="L125" s="7">
        <f t="shared" si="9"/>
        <v>2.291</v>
      </c>
      <c r="M125" s="25">
        <v>70</v>
      </c>
      <c r="N125" s="45"/>
      <c r="O125" s="49"/>
      <c r="P125" s="5" t="s">
        <v>36</v>
      </c>
      <c r="Q125" s="14">
        <v>950</v>
      </c>
      <c r="R125" s="6">
        <v>2.16</v>
      </c>
      <c r="S125" s="7"/>
      <c r="T125" s="24">
        <v>70</v>
      </c>
      <c r="U125" s="45"/>
      <c r="V125" s="58"/>
    </row>
    <row r="126" spans="2:22" ht="12.75">
      <c r="B126" s="80" t="s">
        <v>14</v>
      </c>
      <c r="C126" s="9">
        <v>2120</v>
      </c>
      <c r="D126" s="26">
        <v>2.2</v>
      </c>
      <c r="E126" s="41">
        <f t="shared" si="10"/>
        <v>4.664</v>
      </c>
      <c r="F126" s="24">
        <v>70</v>
      </c>
      <c r="G126" s="40"/>
      <c r="H126" s="61"/>
      <c r="I126" s="5" t="s">
        <v>31</v>
      </c>
      <c r="J126" s="14">
        <v>1475</v>
      </c>
      <c r="K126" s="20">
        <v>1.58</v>
      </c>
      <c r="L126" s="7">
        <f t="shared" si="9"/>
        <v>2.3305</v>
      </c>
      <c r="M126" s="25">
        <v>70</v>
      </c>
      <c r="N126" s="45"/>
      <c r="O126" s="49"/>
      <c r="P126" s="5" t="s">
        <v>36</v>
      </c>
      <c r="Q126" s="14">
        <v>975</v>
      </c>
      <c r="R126" s="6">
        <v>2.21</v>
      </c>
      <c r="S126" s="7"/>
      <c r="T126" s="24">
        <v>70</v>
      </c>
      <c r="U126" s="45"/>
      <c r="V126" s="58"/>
    </row>
    <row r="127" spans="2:22" ht="12.75">
      <c r="B127" s="80" t="s">
        <v>14</v>
      </c>
      <c r="C127" s="19">
        <v>2680</v>
      </c>
      <c r="D127" s="26">
        <v>2.2</v>
      </c>
      <c r="E127" s="41">
        <f t="shared" si="10"/>
        <v>5.896000000000001</v>
      </c>
      <c r="F127" s="24">
        <v>70</v>
      </c>
      <c r="G127" s="40"/>
      <c r="H127" s="61"/>
      <c r="I127" s="5" t="s">
        <v>31</v>
      </c>
      <c r="J127" s="14">
        <v>1482</v>
      </c>
      <c r="K127" s="20">
        <v>1.58</v>
      </c>
      <c r="L127" s="7">
        <f t="shared" si="9"/>
        <v>2.34156</v>
      </c>
      <c r="M127" s="25">
        <v>70</v>
      </c>
      <c r="N127" s="45"/>
      <c r="O127" s="49"/>
      <c r="P127" s="5" t="s">
        <v>36</v>
      </c>
      <c r="Q127" s="14">
        <v>1000</v>
      </c>
      <c r="R127" s="9">
        <v>2.24</v>
      </c>
      <c r="S127" s="7"/>
      <c r="T127" s="24">
        <v>70</v>
      </c>
      <c r="U127" s="45"/>
      <c r="V127" s="58"/>
    </row>
    <row r="128" spans="2:22" ht="12.75">
      <c r="B128" s="80" t="s">
        <v>14</v>
      </c>
      <c r="C128" s="19">
        <v>2800</v>
      </c>
      <c r="D128" s="26">
        <v>2.2</v>
      </c>
      <c r="E128" s="41">
        <f t="shared" si="10"/>
        <v>6.160000000000001</v>
      </c>
      <c r="F128" s="24">
        <v>70</v>
      </c>
      <c r="G128" s="40"/>
      <c r="H128" s="61"/>
      <c r="I128" s="5" t="s">
        <v>31</v>
      </c>
      <c r="J128" s="14">
        <v>1500</v>
      </c>
      <c r="K128" s="20">
        <v>1.58</v>
      </c>
      <c r="L128" s="7">
        <f t="shared" si="9"/>
        <v>2.37</v>
      </c>
      <c r="M128" s="25">
        <v>70</v>
      </c>
      <c r="N128" s="45"/>
      <c r="O128" s="49"/>
      <c r="P128" s="5" t="s">
        <v>36</v>
      </c>
      <c r="Q128" s="14">
        <v>1025</v>
      </c>
      <c r="R128" s="9">
        <v>2.31</v>
      </c>
      <c r="S128" s="7"/>
      <c r="T128" s="24">
        <v>70</v>
      </c>
      <c r="U128" s="45"/>
      <c r="V128" s="58"/>
    </row>
    <row r="129" spans="2:22" ht="12.75">
      <c r="B129" s="80" t="s">
        <v>14</v>
      </c>
      <c r="C129" s="19">
        <v>3750</v>
      </c>
      <c r="D129" s="26">
        <v>2.2</v>
      </c>
      <c r="E129" s="41">
        <f t="shared" si="10"/>
        <v>8.25</v>
      </c>
      <c r="F129" s="24">
        <v>70</v>
      </c>
      <c r="G129" s="40"/>
      <c r="H129" s="61"/>
      <c r="I129" s="5" t="s">
        <v>31</v>
      </c>
      <c r="J129" s="14">
        <v>1525</v>
      </c>
      <c r="K129" s="20">
        <v>1.58</v>
      </c>
      <c r="L129" s="7">
        <f t="shared" si="9"/>
        <v>2.4095</v>
      </c>
      <c r="M129" s="25">
        <v>70</v>
      </c>
      <c r="N129" s="45"/>
      <c r="O129" s="49"/>
      <c r="P129" s="5" t="s">
        <v>36</v>
      </c>
      <c r="Q129" s="14">
        <v>1050</v>
      </c>
      <c r="R129" s="9">
        <v>2.34</v>
      </c>
      <c r="S129" s="7"/>
      <c r="T129" s="24">
        <v>70</v>
      </c>
      <c r="U129" s="45"/>
      <c r="V129" s="58"/>
    </row>
    <row r="130" spans="2:22" ht="12.75">
      <c r="B130" s="80" t="s">
        <v>14</v>
      </c>
      <c r="C130" s="19">
        <v>3800</v>
      </c>
      <c r="D130" s="26">
        <v>2.2</v>
      </c>
      <c r="E130" s="41">
        <f t="shared" si="10"/>
        <v>8.36</v>
      </c>
      <c r="F130" s="24">
        <v>70</v>
      </c>
      <c r="G130" s="40"/>
      <c r="H130" s="61"/>
      <c r="I130" s="5" t="s">
        <v>31</v>
      </c>
      <c r="J130" s="14">
        <v>1532</v>
      </c>
      <c r="K130" s="20">
        <v>1.58</v>
      </c>
      <c r="L130" s="7">
        <f t="shared" si="9"/>
        <v>2.42056</v>
      </c>
      <c r="M130" s="25">
        <v>70</v>
      </c>
      <c r="N130" s="45"/>
      <c r="O130" s="49"/>
      <c r="P130" s="5" t="s">
        <v>36</v>
      </c>
      <c r="Q130" s="14">
        <v>1075</v>
      </c>
      <c r="R130" s="9">
        <v>2.38</v>
      </c>
      <c r="S130" s="7"/>
      <c r="T130" s="24">
        <v>70</v>
      </c>
      <c r="U130" s="45"/>
      <c r="V130" s="58"/>
    </row>
    <row r="131" spans="2:22" ht="12.75">
      <c r="B131" s="80" t="s">
        <v>14</v>
      </c>
      <c r="C131" s="19">
        <v>4250</v>
      </c>
      <c r="D131" s="26">
        <v>2.2</v>
      </c>
      <c r="E131" s="41">
        <f t="shared" si="10"/>
        <v>9.35</v>
      </c>
      <c r="F131" s="24">
        <v>70</v>
      </c>
      <c r="G131" s="40"/>
      <c r="H131" s="61"/>
      <c r="I131" s="5" t="s">
        <v>31</v>
      </c>
      <c r="J131" s="14">
        <v>1632</v>
      </c>
      <c r="K131" s="20">
        <v>1.58</v>
      </c>
      <c r="L131" s="7">
        <f t="shared" si="9"/>
        <v>2.57856</v>
      </c>
      <c r="M131" s="25">
        <v>70</v>
      </c>
      <c r="N131" s="45"/>
      <c r="O131" s="49"/>
      <c r="P131" s="5" t="s">
        <v>36</v>
      </c>
      <c r="Q131" s="14">
        <v>1100</v>
      </c>
      <c r="R131" s="9">
        <v>2.45</v>
      </c>
      <c r="S131" s="7"/>
      <c r="T131" s="24">
        <v>70</v>
      </c>
      <c r="U131" s="45"/>
      <c r="V131" s="58"/>
    </row>
    <row r="132" spans="2:22" ht="12.75">
      <c r="B132" s="56"/>
      <c r="C132" s="28"/>
      <c r="D132" s="28"/>
      <c r="E132" s="28"/>
      <c r="F132" s="28"/>
      <c r="G132" s="48"/>
      <c r="H132" s="61"/>
      <c r="I132" s="5" t="s">
        <v>31</v>
      </c>
      <c r="J132" s="14">
        <v>1650</v>
      </c>
      <c r="K132" s="20">
        <v>1.58</v>
      </c>
      <c r="L132" s="7">
        <f t="shared" si="9"/>
        <v>2.607</v>
      </c>
      <c r="M132" s="25">
        <v>70</v>
      </c>
      <c r="N132" s="45"/>
      <c r="O132" s="49"/>
      <c r="P132" s="5" t="s">
        <v>36</v>
      </c>
      <c r="Q132" s="14">
        <v>1175</v>
      </c>
      <c r="R132" s="9">
        <v>2.58</v>
      </c>
      <c r="S132" s="7"/>
      <c r="T132" s="24">
        <v>70</v>
      </c>
      <c r="U132" s="45"/>
      <c r="V132" s="58"/>
    </row>
    <row r="133" spans="2:22" ht="12.75">
      <c r="B133" s="68" t="s">
        <v>20</v>
      </c>
      <c r="C133" s="3"/>
      <c r="D133" s="3" t="s">
        <v>15</v>
      </c>
      <c r="E133" s="3" t="s">
        <v>3</v>
      </c>
      <c r="F133" s="3"/>
      <c r="G133" s="3"/>
      <c r="H133" s="61"/>
      <c r="I133" s="5" t="s">
        <v>31</v>
      </c>
      <c r="J133" s="14">
        <v>1700</v>
      </c>
      <c r="K133" s="20">
        <v>1.58</v>
      </c>
      <c r="L133" s="7">
        <f t="shared" si="9"/>
        <v>2.686</v>
      </c>
      <c r="M133" s="25">
        <v>70</v>
      </c>
      <c r="N133" s="45"/>
      <c r="O133" s="49"/>
      <c r="P133" s="5" t="s">
        <v>36</v>
      </c>
      <c r="Q133" s="14">
        <v>1200</v>
      </c>
      <c r="R133" s="9">
        <v>2.64</v>
      </c>
      <c r="S133" s="7"/>
      <c r="T133" s="24">
        <v>70</v>
      </c>
      <c r="U133" s="45"/>
      <c r="V133" s="58"/>
    </row>
    <row r="134" spans="2:22" ht="12.75">
      <c r="B134" s="81" t="s">
        <v>20</v>
      </c>
      <c r="C134" s="9">
        <v>3150</v>
      </c>
      <c r="D134" s="9">
        <v>3.25</v>
      </c>
      <c r="E134" s="7">
        <f>(C134*D134)/1000</f>
        <v>10.2375</v>
      </c>
      <c r="F134" s="24">
        <v>70</v>
      </c>
      <c r="G134" s="9"/>
      <c r="H134" s="61"/>
      <c r="I134" s="5" t="s">
        <v>31</v>
      </c>
      <c r="J134" s="14">
        <v>1750</v>
      </c>
      <c r="K134" s="20">
        <v>1.58</v>
      </c>
      <c r="L134" s="7">
        <f t="shared" si="9"/>
        <v>2.765</v>
      </c>
      <c r="M134" s="25">
        <v>70</v>
      </c>
      <c r="N134" s="45"/>
      <c r="O134" s="49"/>
      <c r="P134" s="5" t="s">
        <v>36</v>
      </c>
      <c r="Q134" s="14">
        <v>1225</v>
      </c>
      <c r="R134" s="9">
        <v>2.67</v>
      </c>
      <c r="S134" s="7"/>
      <c r="T134" s="24">
        <v>70</v>
      </c>
      <c r="U134" s="45"/>
      <c r="V134" s="58"/>
    </row>
    <row r="135" spans="2:22" ht="12.75">
      <c r="B135" s="81" t="s">
        <v>20</v>
      </c>
      <c r="C135" s="9">
        <v>3750</v>
      </c>
      <c r="D135" s="9">
        <v>3.25</v>
      </c>
      <c r="E135" s="7">
        <f>(C135*D135)/1000</f>
        <v>12.1875</v>
      </c>
      <c r="F135" s="24">
        <v>70</v>
      </c>
      <c r="G135" s="9"/>
      <c r="H135" s="61"/>
      <c r="I135" s="5" t="s">
        <v>31</v>
      </c>
      <c r="J135" s="14">
        <v>1757</v>
      </c>
      <c r="K135" s="20">
        <v>1.58</v>
      </c>
      <c r="L135" s="7">
        <f t="shared" si="9"/>
        <v>2.7760599999999998</v>
      </c>
      <c r="M135" s="25">
        <v>70</v>
      </c>
      <c r="N135" s="45"/>
      <c r="O135" s="49"/>
      <c r="P135" s="5" t="s">
        <v>36</v>
      </c>
      <c r="Q135" s="14">
        <v>1250</v>
      </c>
      <c r="R135" s="9">
        <v>2.72</v>
      </c>
      <c r="S135" s="7"/>
      <c r="T135" s="24">
        <v>70</v>
      </c>
      <c r="U135" s="45"/>
      <c r="V135" s="58"/>
    </row>
    <row r="136" spans="2:22" ht="12.75">
      <c r="B136" s="81" t="s">
        <v>20</v>
      </c>
      <c r="C136" s="9">
        <v>4750</v>
      </c>
      <c r="D136" s="9">
        <v>3.25</v>
      </c>
      <c r="E136" s="7">
        <f>(C136*D136)/1000</f>
        <v>15.4375</v>
      </c>
      <c r="F136" s="24">
        <v>70</v>
      </c>
      <c r="G136" s="9"/>
      <c r="H136" s="61"/>
      <c r="I136" s="5" t="s">
        <v>31</v>
      </c>
      <c r="J136" s="14">
        <v>1775</v>
      </c>
      <c r="K136" s="20">
        <v>1.58</v>
      </c>
      <c r="L136" s="7">
        <f t="shared" si="9"/>
        <v>2.8045</v>
      </c>
      <c r="M136" s="25">
        <v>70</v>
      </c>
      <c r="N136" s="45"/>
      <c r="O136" s="49"/>
      <c r="P136" s="5" t="s">
        <v>36</v>
      </c>
      <c r="Q136" s="14">
        <v>1275</v>
      </c>
      <c r="R136" s="9">
        <v>2.77</v>
      </c>
      <c r="S136" s="7"/>
      <c r="T136" s="24">
        <v>70</v>
      </c>
      <c r="U136" s="45"/>
      <c r="V136" s="58"/>
    </row>
    <row r="137" spans="2:22" ht="12.75">
      <c r="B137" s="81" t="s">
        <v>20</v>
      </c>
      <c r="C137" s="9">
        <v>6700</v>
      </c>
      <c r="D137" s="9">
        <v>3.25</v>
      </c>
      <c r="E137" s="7">
        <f>(C137*D137)/1000</f>
        <v>21.775</v>
      </c>
      <c r="F137" s="24">
        <v>70</v>
      </c>
      <c r="G137" s="9"/>
      <c r="H137" s="61"/>
      <c r="I137" s="5" t="s">
        <v>31</v>
      </c>
      <c r="J137" s="14">
        <v>1900</v>
      </c>
      <c r="K137" s="20">
        <v>1.58</v>
      </c>
      <c r="L137" s="7">
        <f t="shared" si="9"/>
        <v>3.002</v>
      </c>
      <c r="M137" s="25">
        <v>70</v>
      </c>
      <c r="N137" s="45"/>
      <c r="O137" s="49"/>
      <c r="P137" s="5" t="s">
        <v>36</v>
      </c>
      <c r="Q137" s="14">
        <v>1300</v>
      </c>
      <c r="R137" s="9">
        <v>2.79</v>
      </c>
      <c r="S137" s="7"/>
      <c r="T137" s="24">
        <v>70</v>
      </c>
      <c r="U137" s="45"/>
      <c r="V137" s="58"/>
    </row>
    <row r="138" spans="2:22" ht="12.75">
      <c r="B138" s="56"/>
      <c r="C138" s="28"/>
      <c r="D138" s="28"/>
      <c r="E138" s="28"/>
      <c r="F138" s="28"/>
      <c r="G138" s="48"/>
      <c r="H138" s="61"/>
      <c r="I138" s="5" t="s">
        <v>31</v>
      </c>
      <c r="J138" s="14">
        <v>2000</v>
      </c>
      <c r="K138" s="20">
        <v>1.58</v>
      </c>
      <c r="L138" s="7">
        <f t="shared" si="9"/>
        <v>3.16</v>
      </c>
      <c r="M138" s="25">
        <v>70</v>
      </c>
      <c r="N138" s="45"/>
      <c r="O138" s="49"/>
      <c r="P138" s="5" t="s">
        <v>36</v>
      </c>
      <c r="Q138" s="14">
        <v>1310</v>
      </c>
      <c r="R138" s="9">
        <v>2.81</v>
      </c>
      <c r="S138" s="7"/>
      <c r="T138" s="24">
        <v>70</v>
      </c>
      <c r="U138" s="45"/>
      <c r="V138" s="58"/>
    </row>
    <row r="139" spans="2:22" ht="12.75">
      <c r="B139" s="101" t="s">
        <v>38</v>
      </c>
      <c r="C139" s="15"/>
      <c r="D139" s="15" t="s">
        <v>2</v>
      </c>
      <c r="E139" s="15" t="s">
        <v>3</v>
      </c>
      <c r="F139" s="15"/>
      <c r="G139" s="16"/>
      <c r="H139" s="61"/>
      <c r="I139" s="5" t="s">
        <v>31</v>
      </c>
      <c r="J139" s="14">
        <v>2207</v>
      </c>
      <c r="K139" s="20">
        <v>1.58</v>
      </c>
      <c r="L139" s="7">
        <f t="shared" si="9"/>
        <v>3.48706</v>
      </c>
      <c r="M139" s="25">
        <v>70</v>
      </c>
      <c r="N139" s="45"/>
      <c r="O139" s="49"/>
      <c r="P139" s="5" t="s">
        <v>36</v>
      </c>
      <c r="Q139" s="14">
        <v>1320</v>
      </c>
      <c r="R139" s="9">
        <v>2.84</v>
      </c>
      <c r="S139" s="7"/>
      <c r="T139" s="24">
        <v>70</v>
      </c>
      <c r="U139" s="45"/>
      <c r="V139" s="58"/>
    </row>
    <row r="140" spans="2:22" ht="12.75">
      <c r="B140" s="81" t="s">
        <v>38</v>
      </c>
      <c r="C140" s="14">
        <v>1180</v>
      </c>
      <c r="D140" s="26">
        <v>4.53</v>
      </c>
      <c r="E140" s="41">
        <f>(C140*D140)/1000</f>
        <v>5.345400000000001</v>
      </c>
      <c r="F140" s="24">
        <v>70</v>
      </c>
      <c r="G140" s="45"/>
      <c r="H140" s="61"/>
      <c r="I140" s="5" t="s">
        <v>31</v>
      </c>
      <c r="J140" s="13">
        <v>2240</v>
      </c>
      <c r="K140" s="20">
        <v>1.58</v>
      </c>
      <c r="L140" s="7">
        <f t="shared" si="9"/>
        <v>3.5392</v>
      </c>
      <c r="M140" s="25">
        <v>70</v>
      </c>
      <c r="N140" s="45"/>
      <c r="O140" s="49"/>
      <c r="P140" s="5" t="s">
        <v>36</v>
      </c>
      <c r="Q140" s="14">
        <v>1350</v>
      </c>
      <c r="R140" s="9">
        <v>2.9</v>
      </c>
      <c r="S140" s="7"/>
      <c r="T140" s="24">
        <v>70</v>
      </c>
      <c r="U140" s="45"/>
      <c r="V140" s="58"/>
    </row>
    <row r="141" spans="2:22" ht="12.75">
      <c r="B141" s="81" t="s">
        <v>38</v>
      </c>
      <c r="C141" s="14">
        <v>1250</v>
      </c>
      <c r="D141" s="26">
        <v>4.53</v>
      </c>
      <c r="E141" s="41">
        <f>(C141*D141)/1000</f>
        <v>5.6625</v>
      </c>
      <c r="F141" s="24">
        <v>70</v>
      </c>
      <c r="G141" s="45"/>
      <c r="H141" s="61"/>
      <c r="I141" s="5" t="s">
        <v>31</v>
      </c>
      <c r="J141" s="13">
        <v>2882</v>
      </c>
      <c r="K141" s="20">
        <v>1.58</v>
      </c>
      <c r="L141" s="7">
        <f t="shared" si="9"/>
        <v>4.55356</v>
      </c>
      <c r="M141" s="25">
        <v>70</v>
      </c>
      <c r="N141" s="45"/>
      <c r="O141" s="49"/>
      <c r="P141" s="5" t="s">
        <v>36</v>
      </c>
      <c r="Q141" s="14">
        <v>1400</v>
      </c>
      <c r="R141" s="9">
        <v>2.98</v>
      </c>
      <c r="S141" s="7"/>
      <c r="T141" s="24">
        <v>70</v>
      </c>
      <c r="U141" s="45"/>
      <c r="V141" s="58"/>
    </row>
    <row r="142" spans="2:22" ht="12.75">
      <c r="B142" s="81" t="s">
        <v>38</v>
      </c>
      <c r="C142" s="14">
        <v>1400</v>
      </c>
      <c r="D142" s="26">
        <v>4.53</v>
      </c>
      <c r="E142" s="41">
        <f>(C142*D142)/1000</f>
        <v>6.342</v>
      </c>
      <c r="F142" s="24">
        <v>70</v>
      </c>
      <c r="G142" s="45"/>
      <c r="H142" s="61"/>
      <c r="I142" s="5" t="s">
        <v>31</v>
      </c>
      <c r="J142" s="14">
        <v>3282</v>
      </c>
      <c r="K142" s="20">
        <v>1.58</v>
      </c>
      <c r="L142" s="7">
        <f t="shared" si="9"/>
        <v>5.185560000000001</v>
      </c>
      <c r="M142" s="25">
        <v>70</v>
      </c>
      <c r="N142" s="45"/>
      <c r="O142" s="49"/>
      <c r="P142" s="5" t="s">
        <v>36</v>
      </c>
      <c r="Q142" s="14">
        <v>1550</v>
      </c>
      <c r="R142" s="9">
        <v>3.24</v>
      </c>
      <c r="S142" s="7"/>
      <c r="T142" s="24">
        <v>70</v>
      </c>
      <c r="U142" s="45"/>
      <c r="V142" s="58"/>
    </row>
    <row r="143" spans="2:22" ht="12.75">
      <c r="B143" s="81" t="s">
        <v>38</v>
      </c>
      <c r="C143" s="14">
        <v>1600</v>
      </c>
      <c r="D143" s="26">
        <v>4.53</v>
      </c>
      <c r="E143" s="41">
        <f>(C143*D143)/1000</f>
        <v>7.248</v>
      </c>
      <c r="F143" s="24">
        <v>70</v>
      </c>
      <c r="G143" s="45"/>
      <c r="H143" s="61"/>
      <c r="I143" s="5" t="s">
        <v>31</v>
      </c>
      <c r="J143" s="14">
        <v>4250</v>
      </c>
      <c r="K143" s="20">
        <v>1.58</v>
      </c>
      <c r="L143" s="7">
        <f t="shared" si="9"/>
        <v>6.715</v>
      </c>
      <c r="M143" s="25">
        <v>70</v>
      </c>
      <c r="N143" s="45"/>
      <c r="O143" s="49"/>
      <c r="P143" s="57"/>
      <c r="Q143" s="22"/>
      <c r="R143" s="22"/>
      <c r="S143" s="22"/>
      <c r="T143" s="22"/>
      <c r="U143" s="22"/>
      <c r="V143" s="58"/>
    </row>
    <row r="144" spans="2:22" ht="12.75">
      <c r="B144" s="56"/>
      <c r="C144" s="28"/>
      <c r="D144" s="28"/>
      <c r="E144" s="28"/>
      <c r="F144" s="28"/>
      <c r="G144" s="48"/>
      <c r="H144" s="61"/>
      <c r="I144" s="57"/>
      <c r="J144" s="22"/>
      <c r="K144" s="22"/>
      <c r="L144" s="22"/>
      <c r="M144" s="22"/>
      <c r="N144" s="22"/>
      <c r="O144" s="49"/>
      <c r="P144" s="29" t="s">
        <v>22</v>
      </c>
      <c r="Q144" s="12"/>
      <c r="R144" s="3" t="s">
        <v>2</v>
      </c>
      <c r="S144" s="3" t="s">
        <v>3</v>
      </c>
      <c r="T144" s="23" t="s">
        <v>9</v>
      </c>
      <c r="U144" s="4" t="s">
        <v>4</v>
      </c>
      <c r="V144" s="58"/>
    </row>
    <row r="145" spans="2:22" ht="12.75">
      <c r="B145" s="65" t="s">
        <v>6</v>
      </c>
      <c r="C145" s="2" t="s">
        <v>1</v>
      </c>
      <c r="D145" s="3" t="s">
        <v>2</v>
      </c>
      <c r="E145" s="3" t="s">
        <v>3</v>
      </c>
      <c r="F145" s="23" t="s">
        <v>9</v>
      </c>
      <c r="G145" s="4" t="s">
        <v>4</v>
      </c>
      <c r="H145" s="61"/>
      <c r="I145" s="46" t="s">
        <v>37</v>
      </c>
      <c r="J145" s="15" t="s">
        <v>1</v>
      </c>
      <c r="K145" s="15" t="s">
        <v>2</v>
      </c>
      <c r="L145" s="15" t="s">
        <v>3</v>
      </c>
      <c r="M145" s="15"/>
      <c r="N145" s="16" t="s">
        <v>4</v>
      </c>
      <c r="O145" s="49"/>
      <c r="P145" s="9">
        <v>850</v>
      </c>
      <c r="Q145" s="9" t="s">
        <v>25</v>
      </c>
      <c r="R145" s="9">
        <v>8.44</v>
      </c>
      <c r="S145" s="7">
        <f aca="true" t="shared" si="11" ref="S145:S150">(P145*R145)/1000</f>
        <v>7.174</v>
      </c>
      <c r="T145" s="24">
        <v>70</v>
      </c>
      <c r="U145" s="45"/>
      <c r="V145" s="58"/>
    </row>
    <row r="146" spans="2:22" ht="12.75">
      <c r="B146" s="62" t="s">
        <v>6</v>
      </c>
      <c r="C146" s="5">
        <v>662</v>
      </c>
      <c r="D146" s="26">
        <v>1.86</v>
      </c>
      <c r="E146" s="41">
        <f aca="true" t="shared" si="12" ref="E146:E151">D146*C146/1000</f>
        <v>1.2313200000000002</v>
      </c>
      <c r="F146" s="24">
        <v>70</v>
      </c>
      <c r="G146" s="8"/>
      <c r="H146" s="61"/>
      <c r="I146" s="17" t="s">
        <v>40</v>
      </c>
      <c r="J146" s="35">
        <v>808</v>
      </c>
      <c r="K146" s="26">
        <v>3.11</v>
      </c>
      <c r="L146" s="41">
        <f aca="true" t="shared" si="13" ref="L146:L151">(J146*K146)/1000</f>
        <v>2.51288</v>
      </c>
      <c r="M146" s="24">
        <v>70</v>
      </c>
      <c r="N146" s="40"/>
      <c r="O146" s="49"/>
      <c r="P146" s="9">
        <v>1120</v>
      </c>
      <c r="Q146" s="9" t="s">
        <v>26</v>
      </c>
      <c r="R146" s="9">
        <v>14.36</v>
      </c>
      <c r="S146" s="7">
        <f t="shared" si="11"/>
        <v>16.083199999999998</v>
      </c>
      <c r="T146" s="24">
        <v>70</v>
      </c>
      <c r="U146" s="45"/>
      <c r="V146" s="58"/>
    </row>
    <row r="147" spans="2:22" ht="12.75">
      <c r="B147" s="62" t="s">
        <v>6</v>
      </c>
      <c r="C147" s="5">
        <v>860</v>
      </c>
      <c r="D147" s="26">
        <v>1.86</v>
      </c>
      <c r="E147" s="41">
        <f t="shared" si="12"/>
        <v>1.5996000000000001</v>
      </c>
      <c r="F147" s="24">
        <v>70</v>
      </c>
      <c r="G147" s="8"/>
      <c r="H147" s="61"/>
      <c r="I147" s="17" t="s">
        <v>40</v>
      </c>
      <c r="J147" s="5">
        <v>908</v>
      </c>
      <c r="K147" s="26">
        <v>3.11</v>
      </c>
      <c r="L147" s="41">
        <f t="shared" si="13"/>
        <v>2.82388</v>
      </c>
      <c r="M147" s="24">
        <v>70</v>
      </c>
      <c r="N147" s="40"/>
      <c r="O147" s="49"/>
      <c r="P147" s="9">
        <v>1120</v>
      </c>
      <c r="Q147" s="9" t="s">
        <v>27</v>
      </c>
      <c r="R147" s="9">
        <v>22.21</v>
      </c>
      <c r="S147" s="7">
        <f t="shared" si="11"/>
        <v>24.8752</v>
      </c>
      <c r="T147" s="24">
        <v>70</v>
      </c>
      <c r="U147" s="45"/>
      <c r="V147" s="58"/>
    </row>
    <row r="148" spans="2:22" ht="12.75">
      <c r="B148" s="62" t="s">
        <v>6</v>
      </c>
      <c r="C148" s="5">
        <v>987</v>
      </c>
      <c r="D148" s="26">
        <v>1.86</v>
      </c>
      <c r="E148" s="41">
        <f t="shared" si="12"/>
        <v>1.8358200000000002</v>
      </c>
      <c r="F148" s="24">
        <v>70</v>
      </c>
      <c r="G148" s="8"/>
      <c r="H148" s="61"/>
      <c r="I148" s="17" t="s">
        <v>40</v>
      </c>
      <c r="J148" s="5">
        <v>943</v>
      </c>
      <c r="K148" s="26">
        <v>3.11</v>
      </c>
      <c r="L148" s="41">
        <f t="shared" si="13"/>
        <v>2.93273</v>
      </c>
      <c r="M148" s="24">
        <v>70</v>
      </c>
      <c r="N148" s="40"/>
      <c r="O148" s="49"/>
      <c r="P148" s="9">
        <v>1120</v>
      </c>
      <c r="Q148" s="9" t="s">
        <v>28</v>
      </c>
      <c r="R148" s="9">
        <v>23.24</v>
      </c>
      <c r="S148" s="7">
        <f t="shared" si="11"/>
        <v>26.0288</v>
      </c>
      <c r="T148" s="24">
        <v>70</v>
      </c>
      <c r="U148" s="45"/>
      <c r="V148" s="58"/>
    </row>
    <row r="149" spans="2:22" ht="12.75">
      <c r="B149" s="62" t="s">
        <v>6</v>
      </c>
      <c r="C149" s="5">
        <v>1150</v>
      </c>
      <c r="D149" s="26">
        <v>1.83</v>
      </c>
      <c r="E149" s="41">
        <f t="shared" si="12"/>
        <v>2.1045</v>
      </c>
      <c r="F149" s="24">
        <v>70</v>
      </c>
      <c r="G149" s="8"/>
      <c r="H149" s="61"/>
      <c r="I149" s="17" t="s">
        <v>40</v>
      </c>
      <c r="J149" s="5">
        <v>993</v>
      </c>
      <c r="K149" s="26">
        <v>3.11</v>
      </c>
      <c r="L149" s="41">
        <f t="shared" si="13"/>
        <v>3.08823</v>
      </c>
      <c r="M149" s="24">
        <v>70</v>
      </c>
      <c r="N149" s="40"/>
      <c r="O149" s="49"/>
      <c r="P149" s="9">
        <v>1500</v>
      </c>
      <c r="Q149" s="9" t="s">
        <v>29</v>
      </c>
      <c r="R149" s="9">
        <v>6.8</v>
      </c>
      <c r="S149" s="7">
        <f t="shared" si="11"/>
        <v>10.2</v>
      </c>
      <c r="T149" s="24">
        <v>70</v>
      </c>
      <c r="U149" s="45"/>
      <c r="V149" s="58"/>
    </row>
    <row r="150" spans="2:22" ht="12.75">
      <c r="B150" s="62" t="s">
        <v>6</v>
      </c>
      <c r="C150" s="5">
        <v>1250</v>
      </c>
      <c r="D150" s="26">
        <v>1.83</v>
      </c>
      <c r="E150" s="41">
        <f t="shared" si="12"/>
        <v>2.2875</v>
      </c>
      <c r="F150" s="24">
        <v>70</v>
      </c>
      <c r="G150" s="8"/>
      <c r="H150" s="61"/>
      <c r="I150" s="17" t="s">
        <v>40</v>
      </c>
      <c r="J150" s="5">
        <v>1037</v>
      </c>
      <c r="K150" s="6">
        <v>3.02</v>
      </c>
      <c r="L150" s="41">
        <f t="shared" si="13"/>
        <v>3.13174</v>
      </c>
      <c r="M150" s="24">
        <v>70</v>
      </c>
      <c r="N150" s="40"/>
      <c r="O150" s="49"/>
      <c r="P150" s="9">
        <v>4000</v>
      </c>
      <c r="Q150" s="9" t="s">
        <v>30</v>
      </c>
      <c r="R150" s="9">
        <v>9.73</v>
      </c>
      <c r="S150" s="7">
        <f t="shared" si="11"/>
        <v>38.92</v>
      </c>
      <c r="T150" s="24">
        <v>70</v>
      </c>
      <c r="U150" s="45"/>
      <c r="V150" s="58"/>
    </row>
    <row r="151" spans="2:22" ht="12.75">
      <c r="B151" s="62" t="s">
        <v>6</v>
      </c>
      <c r="C151" s="11">
        <v>1320</v>
      </c>
      <c r="D151" s="26">
        <v>1.83</v>
      </c>
      <c r="E151" s="41">
        <f t="shared" si="12"/>
        <v>2.4156</v>
      </c>
      <c r="F151" s="24">
        <v>70</v>
      </c>
      <c r="G151" s="8"/>
      <c r="H151" s="61"/>
      <c r="I151" s="17" t="s">
        <v>40</v>
      </c>
      <c r="J151" s="5">
        <v>1043</v>
      </c>
      <c r="K151" s="6">
        <v>3.02</v>
      </c>
      <c r="L151" s="41">
        <f t="shared" si="13"/>
        <v>3.1498600000000003</v>
      </c>
      <c r="M151" s="24">
        <v>70</v>
      </c>
      <c r="N151" s="40"/>
      <c r="O151" s="49"/>
      <c r="P151" s="28"/>
      <c r="Q151" s="28"/>
      <c r="R151" s="28"/>
      <c r="S151" s="28"/>
      <c r="T151" s="28"/>
      <c r="U151" s="28"/>
      <c r="V151" s="58"/>
    </row>
    <row r="152" spans="2:22" ht="12.75">
      <c r="B152" s="56"/>
      <c r="C152" s="28"/>
      <c r="D152" s="28"/>
      <c r="E152" s="28"/>
      <c r="F152" s="28"/>
      <c r="G152" s="48"/>
      <c r="H152" s="61"/>
      <c r="I152" s="57"/>
      <c r="J152" s="22"/>
      <c r="K152" s="22"/>
      <c r="L152" s="22"/>
      <c r="M152" s="22"/>
      <c r="N152" s="22"/>
      <c r="O152" s="49"/>
      <c r="P152" s="29">
        <v>25</v>
      </c>
      <c r="Q152" s="2" t="s">
        <v>1</v>
      </c>
      <c r="R152" s="3" t="s">
        <v>2</v>
      </c>
      <c r="S152" s="3" t="s">
        <v>3</v>
      </c>
      <c r="T152" s="3"/>
      <c r="U152" s="4" t="s">
        <v>4</v>
      </c>
      <c r="V152" s="58"/>
    </row>
    <row r="153" spans="2:22" ht="13.5" thickBot="1">
      <c r="B153" s="56"/>
      <c r="C153" s="28"/>
      <c r="D153" s="28"/>
      <c r="E153" s="28"/>
      <c r="F153" s="28"/>
      <c r="G153" s="48"/>
      <c r="H153" s="61"/>
      <c r="I153" s="82">
        <v>20</v>
      </c>
      <c r="J153" s="15"/>
      <c r="K153" s="15" t="s">
        <v>2</v>
      </c>
      <c r="L153" s="15" t="s">
        <v>3</v>
      </c>
      <c r="M153" s="15"/>
      <c r="N153" s="16"/>
      <c r="O153" s="49"/>
      <c r="P153" s="72">
        <v>25</v>
      </c>
      <c r="Q153" s="13">
        <v>1650</v>
      </c>
      <c r="R153" s="6">
        <v>2.96</v>
      </c>
      <c r="S153" s="7">
        <f>(Q153*R153)/1000</f>
        <v>4.884</v>
      </c>
      <c r="T153" s="24">
        <v>70</v>
      </c>
      <c r="U153" s="45"/>
      <c r="V153" s="58"/>
    </row>
    <row r="154" spans="2:22" ht="13.5" thickBot="1">
      <c r="B154" s="56"/>
      <c r="C154" s="28"/>
      <c r="D154" s="28"/>
      <c r="E154" s="28"/>
      <c r="F154" s="28"/>
      <c r="G154" s="48"/>
      <c r="H154" s="61"/>
      <c r="I154" s="84">
        <v>20</v>
      </c>
      <c r="J154" s="13">
        <v>1650</v>
      </c>
      <c r="K154" s="9">
        <v>2.11</v>
      </c>
      <c r="L154" s="7">
        <f>(J154*K154)/1000</f>
        <v>3.4815</v>
      </c>
      <c r="M154" s="24">
        <v>70</v>
      </c>
      <c r="N154" s="8"/>
      <c r="O154" s="49"/>
      <c r="P154" s="72">
        <v>25</v>
      </c>
      <c r="Q154" s="73">
        <v>1735</v>
      </c>
      <c r="R154" s="74">
        <v>2.96</v>
      </c>
      <c r="S154" s="75">
        <f>(Q154*R154)/1000</f>
        <v>5.1356</v>
      </c>
      <c r="T154" s="76">
        <v>70</v>
      </c>
      <c r="U154" s="77"/>
      <c r="V154" s="58"/>
    </row>
    <row r="155" spans="2:22" ht="13.5" thickBot="1">
      <c r="B155" s="69"/>
      <c r="C155" s="70"/>
      <c r="D155" s="70"/>
      <c r="E155" s="70"/>
      <c r="F155" s="70"/>
      <c r="G155" s="71"/>
      <c r="H155" s="83"/>
      <c r="I155" s="84">
        <v>20</v>
      </c>
      <c r="J155" s="73">
        <v>1220</v>
      </c>
      <c r="K155" s="85">
        <v>2.11</v>
      </c>
      <c r="L155" s="75">
        <f>(J155*K155)/1000</f>
        <v>2.5742</v>
      </c>
      <c r="M155" s="76">
        <v>70</v>
      </c>
      <c r="N155" s="86"/>
      <c r="O155" s="78"/>
      <c r="P155" s="70"/>
      <c r="Q155" s="70"/>
      <c r="R155" s="70"/>
      <c r="S155" s="70"/>
      <c r="T155" s="70"/>
      <c r="U155" s="70"/>
      <c r="V155" s="79"/>
    </row>
    <row r="156" spans="1:22" ht="12.75">
      <c r="A156" s="10"/>
      <c r="G156" s="10"/>
      <c r="H156" s="10"/>
      <c r="O156" s="10"/>
      <c r="V156" s="10"/>
    </row>
    <row r="157" spans="1:22" ht="12.75">
      <c r="A157" s="10"/>
      <c r="G157" s="10"/>
      <c r="H157" s="10"/>
      <c r="O157" s="10"/>
      <c r="V157" s="10"/>
    </row>
    <row r="158" spans="1:22" ht="12.75">
      <c r="A158" s="10"/>
      <c r="G158" s="10"/>
      <c r="H158" s="10"/>
      <c r="O158" s="10"/>
      <c r="V158" s="10"/>
    </row>
    <row r="159" spans="1:22" ht="12.75">
      <c r="A159" s="10"/>
      <c r="G159" s="10"/>
      <c r="H159" s="10"/>
      <c r="O159" s="10"/>
      <c r="V159" s="10"/>
    </row>
    <row r="160" spans="1:22" ht="12.75">
      <c r="A160" s="10"/>
      <c r="G160" s="10"/>
      <c r="H160" s="10"/>
      <c r="O160" s="10"/>
      <c r="V160" s="10"/>
    </row>
    <row r="161" spans="1:22" ht="12.75">
      <c r="A161" s="10"/>
      <c r="G161" s="10"/>
      <c r="H161" s="10"/>
      <c r="O161" s="10"/>
      <c r="V161" s="10"/>
    </row>
    <row r="162" spans="8:22" ht="12.75">
      <c r="H162" s="10"/>
      <c r="O162" s="10"/>
      <c r="V162" s="10"/>
    </row>
    <row r="163" spans="7:22" ht="12.75">
      <c r="G163" s="10"/>
      <c r="H163" s="10"/>
      <c r="O163" s="10"/>
      <c r="V163" s="10"/>
    </row>
    <row r="164" spans="7:22" ht="12.75">
      <c r="G164" s="10"/>
      <c r="H164" s="10"/>
      <c r="O164" s="10"/>
      <c r="V164" s="10"/>
    </row>
    <row r="165" spans="7:22" ht="12.75">
      <c r="G165" s="10"/>
      <c r="H165" s="10"/>
      <c r="O165" s="10"/>
      <c r="V165" s="10"/>
    </row>
    <row r="166" spans="7:22" ht="12.75">
      <c r="G166" s="10"/>
      <c r="H166" s="10"/>
      <c r="O166" s="10"/>
      <c r="V166" s="10"/>
    </row>
    <row r="167" spans="7:22" ht="12.75">
      <c r="G167" s="10"/>
      <c r="H167" s="10"/>
      <c r="O167" s="10"/>
      <c r="V167" s="10"/>
    </row>
    <row r="168" spans="7:22" ht="12.75">
      <c r="G168" s="10"/>
      <c r="H168" s="10"/>
      <c r="O168" s="10"/>
      <c r="V168" s="10"/>
    </row>
    <row r="169" spans="7:22" ht="12.75">
      <c r="G169" s="10"/>
      <c r="H169" s="10"/>
      <c r="O169" s="10"/>
      <c r="V169" s="10"/>
    </row>
    <row r="170" spans="7:22" ht="12.75">
      <c r="G170" s="10"/>
      <c r="H170" s="10"/>
      <c r="O170" s="10"/>
      <c r="V170" s="10"/>
    </row>
    <row r="171" spans="7:22" ht="12.75">
      <c r="G171" s="10"/>
      <c r="H171" s="10"/>
      <c r="O171" s="10"/>
      <c r="V171" s="10"/>
    </row>
    <row r="172" spans="7:22" ht="12.75">
      <c r="G172" s="10"/>
      <c r="H172" s="10"/>
      <c r="O172" s="10"/>
      <c r="V172" s="10"/>
    </row>
    <row r="173" spans="7:22" ht="12.75">
      <c r="G173" s="10"/>
      <c r="H173" s="10"/>
      <c r="O173" s="10"/>
      <c r="V173" s="10"/>
    </row>
    <row r="174" spans="7:22" ht="12.75">
      <c r="G174" s="10"/>
      <c r="H174" s="10"/>
      <c r="O174" s="10"/>
      <c r="V174" s="10"/>
    </row>
    <row r="175" spans="7:22" ht="12.75">
      <c r="G175" s="10"/>
      <c r="H175" s="10"/>
      <c r="O175" s="10"/>
      <c r="V175" s="10"/>
    </row>
    <row r="176" spans="7:22" ht="12.75">
      <c r="G176" s="10"/>
      <c r="H176" s="10"/>
      <c r="O176" s="10"/>
      <c r="V176" s="10"/>
    </row>
    <row r="177" spans="7:22" ht="12.75">
      <c r="G177" s="10"/>
      <c r="H177" s="10"/>
      <c r="O177" s="10"/>
      <c r="V177" s="10"/>
    </row>
    <row r="178" spans="7:22" ht="12.75">
      <c r="G178" s="10"/>
      <c r="H178" s="10"/>
      <c r="O178" s="10"/>
      <c r="V178" s="10"/>
    </row>
    <row r="179" spans="7:22" ht="12.75">
      <c r="G179" s="10"/>
      <c r="H179" s="10"/>
      <c r="O179" s="10"/>
      <c r="V179" s="10"/>
    </row>
    <row r="180" spans="7:22" ht="12.75">
      <c r="G180" s="10"/>
      <c r="H180" s="10"/>
      <c r="O180" s="10"/>
      <c r="V180" s="10"/>
    </row>
    <row r="181" spans="7:22" ht="12.75">
      <c r="G181" s="10"/>
      <c r="H181" s="10"/>
      <c r="O181" s="10"/>
      <c r="V181" s="10"/>
    </row>
    <row r="182" spans="7:22" ht="12.75">
      <c r="G182" s="10"/>
      <c r="H182" s="10"/>
      <c r="O182" s="10"/>
      <c r="V182" s="10"/>
    </row>
    <row r="183" spans="7:22" ht="12.75">
      <c r="G183" s="10"/>
      <c r="H183" s="10"/>
      <c r="O183" s="10"/>
      <c r="V183" s="10"/>
    </row>
    <row r="184" spans="7:22" ht="12.75">
      <c r="G184" s="10"/>
      <c r="H184" s="10"/>
      <c r="O184" s="10"/>
      <c r="V184" s="10"/>
    </row>
    <row r="185" spans="7:22" ht="12.75">
      <c r="G185" s="10"/>
      <c r="H185" s="10"/>
      <c r="O185" s="10"/>
      <c r="V185" s="10"/>
    </row>
    <row r="186" spans="7:22" ht="12.75">
      <c r="G186" s="10"/>
      <c r="H186" s="10"/>
      <c r="O186" s="10"/>
      <c r="V186" s="10"/>
    </row>
    <row r="187" spans="7:22" ht="12.75">
      <c r="G187" s="10"/>
      <c r="H187" s="10"/>
      <c r="O187" s="10"/>
      <c r="V187" s="10"/>
    </row>
    <row r="188" spans="7:22" ht="12.75">
      <c r="G188" s="10"/>
      <c r="H188" s="10"/>
      <c r="O188" s="10"/>
      <c r="V188" s="10"/>
    </row>
    <row r="189" spans="7:22" ht="12.75">
      <c r="G189" s="10"/>
      <c r="H189" s="10"/>
      <c r="O189" s="10"/>
      <c r="V189" s="10"/>
    </row>
    <row r="190" spans="7:22" ht="12.75">
      <c r="G190" s="10"/>
      <c r="H190" s="10"/>
      <c r="O190" s="10"/>
      <c r="V190" s="10"/>
    </row>
    <row r="191" spans="7:22" ht="12.75">
      <c r="G191" s="10"/>
      <c r="H191" s="10"/>
      <c r="O191" s="10"/>
      <c r="V191" s="10"/>
    </row>
    <row r="192" spans="7:22" ht="12.75">
      <c r="G192" s="10"/>
      <c r="H192" s="10"/>
      <c r="O192" s="10"/>
      <c r="V192" s="10"/>
    </row>
    <row r="193" spans="7:22" ht="12.75">
      <c r="G193" s="10"/>
      <c r="H193" s="10"/>
      <c r="O193" s="10"/>
      <c r="V193" s="10"/>
    </row>
    <row r="194" spans="7:22" ht="12.75">
      <c r="G194" s="10"/>
      <c r="H194" s="10"/>
      <c r="O194" s="10"/>
      <c r="V194" s="10"/>
    </row>
    <row r="195" spans="7:22" ht="12.75">
      <c r="G195" s="10"/>
      <c r="H195" s="10"/>
      <c r="O195" s="10"/>
      <c r="V195" s="10"/>
    </row>
    <row r="196" spans="7:22" ht="12.75">
      <c r="G196" s="10"/>
      <c r="H196" s="10"/>
      <c r="O196" s="10"/>
      <c r="V196" s="10"/>
    </row>
    <row r="197" spans="7:22" ht="12.75">
      <c r="G197" s="10"/>
      <c r="H197" s="10"/>
      <c r="O197" s="10"/>
      <c r="V197" s="10"/>
    </row>
    <row r="198" spans="7:22" ht="12.75">
      <c r="G198" s="10"/>
      <c r="H198" s="10"/>
      <c r="O198" s="10"/>
      <c r="V198" s="10"/>
    </row>
    <row r="199" spans="7:22" ht="12.75">
      <c r="G199" s="10"/>
      <c r="H199" s="10"/>
      <c r="O199" s="10"/>
      <c r="V199" s="10"/>
    </row>
    <row r="200" spans="7:22" ht="12.75">
      <c r="G200" s="10"/>
      <c r="H200" s="10"/>
      <c r="O200" s="10"/>
      <c r="V200" s="10"/>
    </row>
    <row r="201" spans="7:22" ht="12.75">
      <c r="G201" s="10"/>
      <c r="H201" s="10"/>
      <c r="O201" s="10"/>
      <c r="V201" s="10"/>
    </row>
    <row r="202" spans="7:22" ht="12.75">
      <c r="G202" s="10"/>
      <c r="H202" s="10"/>
      <c r="O202" s="10"/>
      <c r="V202" s="10"/>
    </row>
    <row r="203" spans="7:22" ht="12.75">
      <c r="G203" s="10"/>
      <c r="H203" s="10"/>
      <c r="O203" s="10"/>
      <c r="V203" s="10"/>
    </row>
    <row r="204" spans="7:22" ht="12.75">
      <c r="G204" s="10"/>
      <c r="H204" s="10"/>
      <c r="O204" s="10"/>
      <c r="V204" s="10"/>
    </row>
    <row r="205" spans="7:22" ht="12.75">
      <c r="G205" s="10"/>
      <c r="H205" s="10"/>
      <c r="O205" s="10"/>
      <c r="V205" s="10"/>
    </row>
    <row r="206" spans="7:22" ht="12.75">
      <c r="G206" s="10"/>
      <c r="H206" s="10"/>
      <c r="O206" s="10"/>
      <c r="V206" s="10"/>
    </row>
    <row r="207" spans="7:22" ht="12.75">
      <c r="G207" s="10"/>
      <c r="H207" s="10"/>
      <c r="O207" s="10"/>
      <c r="V207" s="10"/>
    </row>
    <row r="208" spans="7:22" ht="12.75">
      <c r="G208" s="10"/>
      <c r="H208" s="10"/>
      <c r="O208" s="10"/>
      <c r="V208" s="10"/>
    </row>
    <row r="209" spans="7:22" ht="12.75">
      <c r="G209" s="10"/>
      <c r="H209" s="10"/>
      <c r="O209" s="10"/>
      <c r="V209" s="10"/>
    </row>
    <row r="210" spans="7:22" ht="12.75">
      <c r="G210" s="10"/>
      <c r="H210" s="10"/>
      <c r="O210" s="10"/>
      <c r="V210" s="10"/>
    </row>
    <row r="211" spans="7:22" ht="12.75">
      <c r="G211" s="10"/>
      <c r="H211" s="10"/>
      <c r="O211" s="10"/>
      <c r="V211" s="10"/>
    </row>
    <row r="212" spans="7:22" ht="12.75">
      <c r="G212" s="10"/>
      <c r="H212" s="10"/>
      <c r="O212" s="10"/>
      <c r="V212" s="10"/>
    </row>
    <row r="213" spans="7:22" ht="12.75">
      <c r="G213" s="10"/>
      <c r="H213" s="10"/>
      <c r="O213" s="10"/>
      <c r="V213" s="10"/>
    </row>
    <row r="214" spans="7:22" ht="12.75">
      <c r="G214" s="10"/>
      <c r="H214" s="10"/>
      <c r="O214" s="10"/>
      <c r="V214" s="10"/>
    </row>
    <row r="215" spans="7:22" ht="12.75">
      <c r="G215" s="10"/>
      <c r="H215" s="10"/>
      <c r="O215" s="10"/>
      <c r="V215" s="10"/>
    </row>
    <row r="216" spans="7:22" ht="12.75">
      <c r="G216" s="10"/>
      <c r="H216" s="10"/>
      <c r="O216" s="10"/>
      <c r="V216" s="10"/>
    </row>
    <row r="217" spans="7:22" ht="12.75">
      <c r="G217" s="10"/>
      <c r="H217" s="10"/>
      <c r="O217" s="10"/>
      <c r="V217" s="10"/>
    </row>
    <row r="218" spans="7:22" ht="12.75">
      <c r="G218" s="10"/>
      <c r="H218" s="10"/>
      <c r="O218" s="10"/>
      <c r="V218" s="10"/>
    </row>
    <row r="219" spans="7:22" ht="12.75">
      <c r="G219" s="10"/>
      <c r="H219" s="10"/>
      <c r="O219" s="10"/>
      <c r="V219" s="10"/>
    </row>
    <row r="220" spans="7:22" ht="12.75">
      <c r="G220" s="10"/>
      <c r="H220" s="10"/>
      <c r="O220" s="10"/>
      <c r="V220" s="10"/>
    </row>
    <row r="221" spans="7:22" ht="12.75">
      <c r="G221" s="10"/>
      <c r="H221" s="10"/>
      <c r="O221" s="10"/>
      <c r="V221" s="10"/>
    </row>
    <row r="222" spans="7:22" ht="12.75">
      <c r="G222" s="10"/>
      <c r="H222" s="10"/>
      <c r="O222" s="10"/>
      <c r="V222" s="10"/>
    </row>
    <row r="223" spans="7:22" ht="12.75">
      <c r="G223" s="10"/>
      <c r="H223" s="10"/>
      <c r="O223" s="10"/>
      <c r="V223" s="10"/>
    </row>
    <row r="224" spans="7:22" ht="12.75">
      <c r="G224" s="10"/>
      <c r="H224" s="10"/>
      <c r="O224" s="10"/>
      <c r="V224" s="10"/>
    </row>
    <row r="225" spans="7:22" ht="12.75">
      <c r="G225" s="10"/>
      <c r="H225" s="10"/>
      <c r="O225" s="10"/>
      <c r="V225" s="10"/>
    </row>
    <row r="226" spans="7:22" ht="12.75">
      <c r="G226" s="10"/>
      <c r="H226" s="10"/>
      <c r="O226" s="10"/>
      <c r="V226" s="10"/>
    </row>
    <row r="227" spans="7:22" ht="12.75">
      <c r="G227" s="10"/>
      <c r="H227" s="10"/>
      <c r="O227" s="10"/>
      <c r="V227" s="10"/>
    </row>
    <row r="228" spans="7:22" ht="12.75">
      <c r="G228" s="10"/>
      <c r="H228" s="10"/>
      <c r="O228" s="10"/>
      <c r="V228" s="10"/>
    </row>
    <row r="229" spans="7:22" ht="12.75">
      <c r="G229" s="10"/>
      <c r="H229" s="10"/>
      <c r="O229" s="10"/>
      <c r="V229" s="10"/>
    </row>
    <row r="230" spans="7:22" ht="12.75">
      <c r="G230" s="10"/>
      <c r="H230" s="10"/>
      <c r="O230" s="10"/>
      <c r="V230" s="10"/>
    </row>
    <row r="231" spans="7:22" ht="12.75">
      <c r="G231" s="10"/>
      <c r="H231" s="10"/>
      <c r="O231" s="10"/>
      <c r="V231" s="10"/>
    </row>
    <row r="232" spans="7:22" ht="12.75">
      <c r="G232" s="10"/>
      <c r="H232" s="10"/>
      <c r="O232" s="10"/>
      <c r="V232" s="10"/>
    </row>
    <row r="233" spans="7:22" ht="12.75">
      <c r="G233" s="10"/>
      <c r="H233" s="10"/>
      <c r="O233" s="10"/>
      <c r="V233" s="10"/>
    </row>
    <row r="234" spans="7:22" ht="12.75">
      <c r="G234" s="10"/>
      <c r="H234" s="10"/>
      <c r="O234" s="10"/>
      <c r="V234" s="10"/>
    </row>
    <row r="235" spans="7:22" ht="12.75">
      <c r="G235" s="10"/>
      <c r="H235" s="10"/>
      <c r="O235" s="10"/>
      <c r="V235" s="10"/>
    </row>
    <row r="236" spans="7:22" ht="12.75">
      <c r="G236" s="10"/>
      <c r="H236" s="10"/>
      <c r="O236" s="10"/>
      <c r="V236" s="10"/>
    </row>
    <row r="237" spans="7:22" ht="12.75">
      <c r="G237" s="10"/>
      <c r="H237" s="10"/>
      <c r="O237" s="10"/>
      <c r="V237" s="10"/>
    </row>
    <row r="238" spans="7:22" ht="12.75">
      <c r="G238" s="10"/>
      <c r="H238" s="10"/>
      <c r="O238" s="10"/>
      <c r="V238" s="10"/>
    </row>
    <row r="239" spans="7:22" ht="12.75">
      <c r="G239" s="10"/>
      <c r="H239" s="10"/>
      <c r="O239" s="10"/>
      <c r="V239" s="10"/>
    </row>
    <row r="240" spans="7:22" ht="12.75">
      <c r="G240" s="10"/>
      <c r="H240" s="10"/>
      <c r="O240" s="10"/>
      <c r="V240" s="10"/>
    </row>
    <row r="241" spans="7:22" ht="12.75">
      <c r="G241" s="10"/>
      <c r="H241" s="10"/>
      <c r="O241" s="10"/>
      <c r="V241" s="10"/>
    </row>
    <row r="242" spans="7:22" ht="12.75">
      <c r="G242" s="10"/>
      <c r="H242" s="10"/>
      <c r="O242" s="10"/>
      <c r="V242" s="10"/>
    </row>
    <row r="243" spans="7:22" ht="12.75">
      <c r="G243" s="10"/>
      <c r="H243" s="10"/>
      <c r="O243" s="10"/>
      <c r="V243" s="10"/>
    </row>
    <row r="244" spans="7:22" ht="12.75">
      <c r="G244" s="10"/>
      <c r="H244" s="10"/>
      <c r="O244" s="10"/>
      <c r="V244" s="10"/>
    </row>
    <row r="245" spans="7:22" ht="12.75">
      <c r="G245" s="10"/>
      <c r="H245" s="10"/>
      <c r="O245" s="10"/>
      <c r="V245" s="10"/>
    </row>
    <row r="246" spans="7:22" ht="12.75">
      <c r="G246" s="10"/>
      <c r="H246" s="10"/>
      <c r="O246" s="10"/>
      <c r="V246" s="10"/>
    </row>
    <row r="247" spans="7:22" ht="12.75">
      <c r="G247" s="10"/>
      <c r="H247" s="10"/>
      <c r="O247" s="10"/>
      <c r="V247" s="10"/>
    </row>
    <row r="248" spans="7:22" ht="12.75">
      <c r="G248" s="10"/>
      <c r="H248" s="10"/>
      <c r="O248" s="10"/>
      <c r="V248" s="10"/>
    </row>
    <row r="249" spans="7:22" ht="12.75">
      <c r="G249" s="10"/>
      <c r="H249" s="10"/>
      <c r="O249" s="10"/>
      <c r="V249" s="10"/>
    </row>
    <row r="250" spans="7:22" ht="12.75">
      <c r="G250" s="10"/>
      <c r="H250" s="10"/>
      <c r="O250" s="10"/>
      <c r="V250" s="10"/>
    </row>
    <row r="251" spans="7:22" ht="12.75">
      <c r="G251" s="10"/>
      <c r="H251" s="10"/>
      <c r="O251" s="10"/>
      <c r="V251" s="10"/>
    </row>
    <row r="252" spans="7:22" ht="12.75">
      <c r="G252" s="10"/>
      <c r="H252" s="10"/>
      <c r="O252" s="10"/>
      <c r="V252" s="10"/>
    </row>
    <row r="253" spans="7:22" ht="12.75">
      <c r="G253" s="10"/>
      <c r="H253" s="10"/>
      <c r="O253" s="10"/>
      <c r="V253" s="10"/>
    </row>
    <row r="254" spans="7:22" ht="12.75">
      <c r="G254" s="10"/>
      <c r="H254" s="10"/>
      <c r="O254" s="10"/>
      <c r="V254" s="10"/>
    </row>
    <row r="255" spans="7:22" ht="12.75">
      <c r="G255" s="10"/>
      <c r="H255" s="10"/>
      <c r="O255" s="10"/>
      <c r="V255" s="10"/>
    </row>
    <row r="256" spans="7:22" ht="12.75">
      <c r="G256" s="10"/>
      <c r="H256" s="10"/>
      <c r="O256" s="10"/>
      <c r="V256" s="10"/>
    </row>
    <row r="257" spans="7:22" ht="12.75">
      <c r="G257" s="10"/>
      <c r="H257" s="10"/>
      <c r="O257" s="10"/>
      <c r="V257" s="10"/>
    </row>
    <row r="258" spans="7:22" ht="12.75">
      <c r="G258" s="10"/>
      <c r="H258" s="10"/>
      <c r="O258" s="10"/>
      <c r="V258" s="10"/>
    </row>
    <row r="259" spans="7:22" ht="12.75">
      <c r="G259" s="10"/>
      <c r="H259" s="10"/>
      <c r="O259" s="10"/>
      <c r="V259" s="10"/>
    </row>
    <row r="260" spans="7:22" ht="12.75">
      <c r="G260" s="10"/>
      <c r="H260" s="10"/>
      <c r="O260" s="10"/>
      <c r="V260" s="10"/>
    </row>
    <row r="261" spans="7:22" ht="12.75">
      <c r="G261" s="10"/>
      <c r="H261" s="10"/>
      <c r="O261" s="10"/>
      <c r="V261" s="10"/>
    </row>
    <row r="262" spans="7:22" ht="12.75">
      <c r="G262" s="10"/>
      <c r="H262" s="10"/>
      <c r="O262" s="10"/>
      <c r="V262" s="10"/>
    </row>
    <row r="263" spans="7:22" ht="12.75">
      <c r="G263" s="10"/>
      <c r="H263" s="10"/>
      <c r="O263" s="10"/>
      <c r="V263" s="10"/>
    </row>
    <row r="264" spans="7:22" ht="12.75">
      <c r="G264" s="10"/>
      <c r="H264" s="10"/>
      <c r="O264" s="10"/>
      <c r="V264" s="10"/>
    </row>
    <row r="265" spans="7:22" ht="12.75">
      <c r="G265" s="10"/>
      <c r="H265" s="10"/>
      <c r="O265" s="10"/>
      <c r="V265" s="10"/>
    </row>
    <row r="266" spans="7:22" ht="12.75">
      <c r="G266" s="10"/>
      <c r="H266" s="10"/>
      <c r="O266" s="10"/>
      <c r="V266" s="10"/>
    </row>
    <row r="267" spans="7:22" ht="12.75">
      <c r="G267" s="10"/>
      <c r="H267" s="10"/>
      <c r="O267" s="10"/>
      <c r="V267" s="10"/>
    </row>
    <row r="268" spans="7:22" ht="12.75">
      <c r="G268" s="10"/>
      <c r="H268" s="10"/>
      <c r="O268" s="10"/>
      <c r="V268" s="10"/>
    </row>
    <row r="269" spans="7:22" ht="12.75">
      <c r="G269" s="10"/>
      <c r="H269" s="10"/>
      <c r="O269" s="10"/>
      <c r="V269" s="10"/>
    </row>
    <row r="270" spans="7:22" ht="12.75">
      <c r="G270" s="10"/>
      <c r="H270" s="10"/>
      <c r="O270" s="10"/>
      <c r="V270" s="10"/>
    </row>
    <row r="271" spans="7:22" ht="12.75">
      <c r="G271" s="10"/>
      <c r="H271" s="10"/>
      <c r="O271" s="10"/>
      <c r="V271" s="10"/>
    </row>
    <row r="272" spans="7:22" ht="12.75">
      <c r="G272" s="10"/>
      <c r="H272" s="10"/>
      <c r="O272" s="10"/>
      <c r="V272" s="10"/>
    </row>
    <row r="273" spans="7:22" ht="12.75">
      <c r="G273" s="10"/>
      <c r="H273" s="10"/>
      <c r="O273" s="10"/>
      <c r="V273" s="10"/>
    </row>
    <row r="274" spans="7:22" ht="12.75">
      <c r="G274" s="10"/>
      <c r="H274" s="10"/>
      <c r="O274" s="10"/>
      <c r="V274" s="10"/>
    </row>
    <row r="275" spans="7:22" ht="12.75">
      <c r="G275" s="10"/>
      <c r="H275" s="10"/>
      <c r="O275" s="10"/>
      <c r="V275" s="10"/>
    </row>
    <row r="276" spans="7:22" ht="12.75">
      <c r="G276" s="10"/>
      <c r="H276" s="10"/>
      <c r="O276" s="10"/>
      <c r="V276" s="10"/>
    </row>
    <row r="277" spans="7:22" ht="12.75">
      <c r="G277" s="10"/>
      <c r="H277" s="10"/>
      <c r="O277" s="10"/>
      <c r="V277" s="10"/>
    </row>
    <row r="278" spans="7:22" ht="12.75">
      <c r="G278" s="10"/>
      <c r="H278" s="10"/>
      <c r="O278" s="10"/>
      <c r="V278" s="10"/>
    </row>
    <row r="279" spans="7:22" ht="12.75">
      <c r="G279" s="10"/>
      <c r="H279" s="10"/>
      <c r="O279" s="10"/>
      <c r="V279" s="10"/>
    </row>
    <row r="280" spans="7:22" ht="12.75">
      <c r="G280" s="10"/>
      <c r="H280" s="10"/>
      <c r="O280" s="10"/>
      <c r="V280" s="10"/>
    </row>
    <row r="281" spans="7:22" ht="12.75">
      <c r="G281" s="10"/>
      <c r="H281" s="10"/>
      <c r="O281" s="10"/>
      <c r="V281" s="10"/>
    </row>
    <row r="282" spans="7:22" ht="12.75">
      <c r="G282" s="10"/>
      <c r="H282" s="10"/>
      <c r="O282" s="10"/>
      <c r="V282" s="10"/>
    </row>
    <row r="283" spans="7:22" ht="12.75">
      <c r="G283" s="10"/>
      <c r="H283" s="10"/>
      <c r="O283" s="10"/>
      <c r="V283" s="10"/>
    </row>
    <row r="284" spans="7:22" ht="12.75">
      <c r="G284" s="10"/>
      <c r="H284" s="10"/>
      <c r="O284" s="10"/>
      <c r="V284" s="10"/>
    </row>
    <row r="285" spans="7:22" ht="12.75">
      <c r="G285" s="10"/>
      <c r="H285" s="10"/>
      <c r="O285" s="10"/>
      <c r="V285" s="10"/>
    </row>
    <row r="286" spans="7:22" ht="12.75">
      <c r="G286" s="10"/>
      <c r="H286" s="10"/>
      <c r="O286" s="10"/>
      <c r="V286" s="10"/>
    </row>
    <row r="287" spans="7:22" ht="12.75">
      <c r="G287" s="10"/>
      <c r="H287" s="10"/>
      <c r="O287" s="10"/>
      <c r="V287" s="10"/>
    </row>
    <row r="288" spans="7:22" ht="12.75">
      <c r="G288" s="10"/>
      <c r="H288" s="10"/>
      <c r="O288" s="10"/>
      <c r="V288" s="10"/>
    </row>
    <row r="289" spans="7:22" ht="12.75">
      <c r="G289" s="10"/>
      <c r="H289" s="10"/>
      <c r="O289" s="10"/>
      <c r="V289" s="10"/>
    </row>
    <row r="290" spans="7:22" ht="12.75">
      <c r="G290" s="10"/>
      <c r="H290" s="10"/>
      <c r="O290" s="10"/>
      <c r="V290" s="10"/>
    </row>
    <row r="291" spans="7:22" ht="12.75">
      <c r="G291" s="10"/>
      <c r="H291" s="10"/>
      <c r="O291" s="10"/>
      <c r="V291" s="10"/>
    </row>
    <row r="292" spans="7:22" ht="12.75">
      <c r="G292" s="10"/>
      <c r="H292" s="10"/>
      <c r="O292" s="10"/>
      <c r="V292" s="10"/>
    </row>
    <row r="293" spans="7:22" ht="12.75">
      <c r="G293" s="10"/>
      <c r="H293" s="10"/>
      <c r="O293" s="10"/>
      <c r="V293" s="10"/>
    </row>
    <row r="294" spans="7:22" ht="12.75">
      <c r="G294" s="10"/>
      <c r="H294" s="10"/>
      <c r="O294" s="10"/>
      <c r="V294" s="10"/>
    </row>
    <row r="295" spans="7:22" ht="12.75">
      <c r="G295" s="10"/>
      <c r="H295" s="10"/>
      <c r="O295" s="10"/>
      <c r="V295" s="10"/>
    </row>
    <row r="296" spans="7:22" ht="12.75">
      <c r="G296" s="10"/>
      <c r="H296" s="10"/>
      <c r="O296" s="10"/>
      <c r="V296" s="10"/>
    </row>
    <row r="297" spans="7:22" ht="12.75">
      <c r="G297" s="10"/>
      <c r="H297" s="10"/>
      <c r="O297" s="10"/>
      <c r="V297" s="10"/>
    </row>
    <row r="298" spans="7:22" ht="12.75">
      <c r="G298" s="10"/>
      <c r="H298" s="10"/>
      <c r="O298" s="10"/>
      <c r="V298" s="10"/>
    </row>
    <row r="299" spans="7:22" ht="12.75">
      <c r="G299" s="10"/>
      <c r="H299" s="10"/>
      <c r="O299" s="10"/>
      <c r="V299" s="10"/>
    </row>
    <row r="300" spans="7:22" ht="12.75">
      <c r="G300" s="10"/>
      <c r="H300" s="10"/>
      <c r="O300" s="10"/>
      <c r="V300" s="10"/>
    </row>
    <row r="301" spans="7:22" ht="12.75">
      <c r="G301" s="10"/>
      <c r="H301" s="10"/>
      <c r="O301" s="10"/>
      <c r="V301" s="10"/>
    </row>
    <row r="302" spans="7:22" ht="12.75">
      <c r="G302" s="10"/>
      <c r="H302" s="10"/>
      <c r="O302" s="10"/>
      <c r="V302" s="10"/>
    </row>
    <row r="303" spans="7:22" ht="12.75">
      <c r="G303" s="10"/>
      <c r="H303" s="10"/>
      <c r="O303" s="10"/>
      <c r="V303" s="10"/>
    </row>
    <row r="304" spans="7:22" ht="12.75">
      <c r="G304" s="10"/>
      <c r="H304" s="10"/>
      <c r="O304" s="10"/>
      <c r="V304" s="10"/>
    </row>
    <row r="305" spans="7:22" ht="12.75">
      <c r="G305" s="10"/>
      <c r="H305" s="10"/>
      <c r="O305" s="10"/>
      <c r="V305" s="10"/>
    </row>
    <row r="306" spans="7:22" ht="12.75">
      <c r="G306" s="10"/>
      <c r="H306" s="10"/>
      <c r="O306" s="10"/>
      <c r="V306" s="10"/>
    </row>
    <row r="307" spans="7:22" ht="12.75">
      <c r="G307" s="10"/>
      <c r="H307" s="10"/>
      <c r="O307" s="10"/>
      <c r="V307" s="10"/>
    </row>
    <row r="308" spans="7:22" ht="12.75">
      <c r="G308" s="10"/>
      <c r="H308" s="10"/>
      <c r="O308" s="10"/>
      <c r="V308" s="10"/>
    </row>
    <row r="309" spans="7:22" ht="12.75">
      <c r="G309" s="10"/>
      <c r="H309" s="10"/>
      <c r="O309" s="10"/>
      <c r="V309" s="10"/>
    </row>
    <row r="310" spans="7:22" ht="12.75">
      <c r="G310" s="10"/>
      <c r="H310" s="10"/>
      <c r="O310" s="10"/>
      <c r="V310" s="10"/>
    </row>
    <row r="311" spans="7:22" ht="12.75">
      <c r="G311" s="10"/>
      <c r="H311" s="10"/>
      <c r="O311" s="10"/>
      <c r="V311" s="10"/>
    </row>
    <row r="312" spans="7:22" ht="12.75">
      <c r="G312" s="10"/>
      <c r="H312" s="10"/>
      <c r="O312" s="10"/>
      <c r="V312" s="10"/>
    </row>
    <row r="313" spans="7:22" ht="12.75">
      <c r="G313" s="10"/>
      <c r="H313" s="10"/>
      <c r="O313" s="10"/>
      <c r="V313" s="10"/>
    </row>
    <row r="314" spans="7:22" ht="12.75">
      <c r="G314" s="10"/>
      <c r="H314" s="10"/>
      <c r="O314" s="10"/>
      <c r="V314" s="10"/>
    </row>
    <row r="315" spans="7:22" ht="12.75">
      <c r="G315" s="10"/>
      <c r="H315" s="10"/>
      <c r="O315" s="10"/>
      <c r="V315" s="10"/>
    </row>
    <row r="316" spans="7:22" ht="12.75">
      <c r="G316" s="10"/>
      <c r="H316" s="10"/>
      <c r="O316" s="10"/>
      <c r="V316" s="10"/>
    </row>
    <row r="317" spans="7:22" ht="12.75">
      <c r="G317" s="10"/>
      <c r="H317" s="10"/>
      <c r="O317" s="10"/>
      <c r="V317" s="10"/>
    </row>
    <row r="318" spans="7:22" ht="12.75">
      <c r="G318" s="10"/>
      <c r="H318" s="10"/>
      <c r="O318" s="10"/>
      <c r="V318" s="10"/>
    </row>
    <row r="319" spans="7:22" ht="12.75">
      <c r="G319" s="10"/>
      <c r="H319" s="10"/>
      <c r="O319" s="10"/>
      <c r="V319" s="10"/>
    </row>
    <row r="320" spans="7:22" ht="12.75">
      <c r="G320" s="10"/>
      <c r="H320" s="10"/>
      <c r="O320" s="10"/>
      <c r="V320" s="10"/>
    </row>
    <row r="321" spans="7:22" ht="12.75">
      <c r="G321" s="10"/>
      <c r="H321" s="10"/>
      <c r="O321" s="10"/>
      <c r="V321" s="10"/>
    </row>
    <row r="322" spans="7:22" ht="12.75">
      <c r="G322" s="10"/>
      <c r="H322" s="10"/>
      <c r="O322" s="10"/>
      <c r="V322" s="10"/>
    </row>
    <row r="323" spans="7:22" ht="12.75">
      <c r="G323" s="10"/>
      <c r="H323" s="10"/>
      <c r="O323" s="10"/>
      <c r="V323" s="10"/>
    </row>
    <row r="324" spans="7:22" ht="12.75">
      <c r="G324" s="10"/>
      <c r="H324" s="10"/>
      <c r="O324" s="10"/>
      <c r="V324" s="10"/>
    </row>
    <row r="325" spans="7:22" ht="12.75">
      <c r="G325" s="10"/>
      <c r="H325" s="10"/>
      <c r="O325" s="10"/>
      <c r="V325" s="10"/>
    </row>
    <row r="326" spans="7:22" ht="12.75">
      <c r="G326" s="10"/>
      <c r="H326" s="10"/>
      <c r="O326" s="10"/>
      <c r="V326" s="10"/>
    </row>
    <row r="327" spans="7:22" ht="12.75">
      <c r="G327" s="10"/>
      <c r="H327" s="10"/>
      <c r="O327" s="10"/>
      <c r="V327" s="10"/>
    </row>
    <row r="328" spans="7:22" ht="12.75">
      <c r="G328" s="10"/>
      <c r="H328" s="10"/>
      <c r="O328" s="10"/>
      <c r="V328" s="10"/>
    </row>
    <row r="329" spans="7:22" ht="12.75">
      <c r="G329" s="10"/>
      <c r="H329" s="10"/>
      <c r="O329" s="10"/>
      <c r="V329" s="10"/>
    </row>
    <row r="330" spans="7:22" ht="12.75">
      <c r="G330" s="10"/>
      <c r="H330" s="10"/>
      <c r="O330" s="10"/>
      <c r="V330" s="10"/>
    </row>
    <row r="331" spans="7:22" ht="12.75">
      <c r="G331" s="10"/>
      <c r="H331" s="10"/>
      <c r="O331" s="10"/>
      <c r="V331" s="10"/>
    </row>
    <row r="332" spans="7:22" ht="12.75">
      <c r="G332" s="10"/>
      <c r="H332" s="10"/>
      <c r="O332" s="10"/>
      <c r="V332" s="10"/>
    </row>
    <row r="333" spans="7:22" ht="12.75">
      <c r="G333" s="10"/>
      <c r="H333" s="10"/>
      <c r="O333" s="10"/>
      <c r="V333" s="10"/>
    </row>
    <row r="334" spans="7:22" ht="12.75">
      <c r="G334" s="10"/>
      <c r="H334" s="10"/>
      <c r="O334" s="10"/>
      <c r="V334" s="10"/>
    </row>
    <row r="335" spans="7:22" ht="12.75">
      <c r="G335" s="10"/>
      <c r="H335" s="10"/>
      <c r="O335" s="10"/>
      <c r="V335" s="10"/>
    </row>
    <row r="336" spans="7:22" ht="12.75">
      <c r="G336" s="10"/>
      <c r="H336" s="10"/>
      <c r="O336" s="10"/>
      <c r="V336" s="10"/>
    </row>
    <row r="337" spans="7:22" ht="12.75">
      <c r="G337" s="10"/>
      <c r="H337" s="10"/>
      <c r="O337" s="10"/>
      <c r="V337" s="10"/>
    </row>
    <row r="338" spans="7:22" ht="12.75">
      <c r="G338" s="10"/>
      <c r="H338" s="10"/>
      <c r="O338" s="10"/>
      <c r="V338" s="10"/>
    </row>
    <row r="339" spans="7:22" ht="12.75">
      <c r="G339" s="10"/>
      <c r="H339" s="10"/>
      <c r="O339" s="10"/>
      <c r="V339" s="10"/>
    </row>
    <row r="340" spans="7:22" ht="12.75">
      <c r="G340" s="10"/>
      <c r="H340" s="10"/>
      <c r="O340" s="10"/>
      <c r="V340" s="10"/>
    </row>
    <row r="341" spans="7:22" ht="12.75">
      <c r="G341" s="10"/>
      <c r="H341" s="10"/>
      <c r="O341" s="10"/>
      <c r="V341" s="10"/>
    </row>
    <row r="342" spans="7:22" ht="12.75">
      <c r="G342" s="10"/>
      <c r="H342" s="10"/>
      <c r="O342" s="10"/>
      <c r="V342" s="10"/>
    </row>
    <row r="343" spans="7:22" ht="12.75">
      <c r="G343" s="10"/>
      <c r="H343" s="10"/>
      <c r="O343" s="10"/>
      <c r="V343" s="10"/>
    </row>
    <row r="344" spans="7:22" ht="12.75">
      <c r="G344" s="10"/>
      <c r="H344" s="10"/>
      <c r="O344" s="10"/>
      <c r="V344" s="10"/>
    </row>
    <row r="345" spans="7:22" ht="12.75">
      <c r="G345" s="10"/>
      <c r="H345" s="10"/>
      <c r="O345" s="10"/>
      <c r="V345" s="10"/>
    </row>
    <row r="346" spans="7:22" ht="12.75">
      <c r="G346" s="10"/>
      <c r="H346" s="10"/>
      <c r="O346" s="10"/>
      <c r="V346" s="10"/>
    </row>
    <row r="347" spans="7:22" ht="12.75">
      <c r="G347" s="10"/>
      <c r="H347" s="10"/>
      <c r="O347" s="10"/>
      <c r="V347" s="10"/>
    </row>
    <row r="348" spans="7:22" ht="12.75">
      <c r="G348" s="10"/>
      <c r="H348" s="10"/>
      <c r="O348" s="10"/>
      <c r="V348" s="10"/>
    </row>
    <row r="349" spans="7:22" ht="12.75">
      <c r="G349" s="10"/>
      <c r="H349" s="10"/>
      <c r="O349" s="10"/>
      <c r="V349" s="10"/>
    </row>
    <row r="350" spans="7:22" ht="12.75">
      <c r="G350" s="10"/>
      <c r="H350" s="10"/>
      <c r="O350" s="10"/>
      <c r="V350" s="10"/>
    </row>
    <row r="351" spans="7:22" ht="12.75">
      <c r="G351" s="10"/>
      <c r="H351" s="10"/>
      <c r="O351" s="10"/>
      <c r="V351" s="10"/>
    </row>
    <row r="352" spans="7:22" ht="12.75">
      <c r="G352" s="10"/>
      <c r="H352" s="10"/>
      <c r="O352" s="10"/>
      <c r="V352" s="10"/>
    </row>
    <row r="353" spans="7:22" ht="12.75">
      <c r="G353" s="10"/>
      <c r="H353" s="10"/>
      <c r="O353" s="10"/>
      <c r="V353" s="10"/>
    </row>
    <row r="354" spans="7:22" ht="12.75">
      <c r="G354" s="10"/>
      <c r="H354" s="10"/>
      <c r="O354" s="10"/>
      <c r="V354" s="10"/>
    </row>
    <row r="355" spans="7:22" ht="12.75">
      <c r="G355" s="10"/>
      <c r="H355" s="10"/>
      <c r="O355" s="10"/>
      <c r="V355" s="10"/>
    </row>
    <row r="356" spans="7:22" ht="12.75">
      <c r="G356" s="10"/>
      <c r="H356" s="10"/>
      <c r="O356" s="10"/>
      <c r="V356" s="10"/>
    </row>
    <row r="357" spans="7:22" ht="12.75">
      <c r="G357" s="10"/>
      <c r="H357" s="10"/>
      <c r="O357" s="10"/>
      <c r="V357" s="10"/>
    </row>
    <row r="358" spans="7:22" ht="12.75">
      <c r="G358" s="10"/>
      <c r="H358" s="10"/>
      <c r="O358" s="10"/>
      <c r="V358" s="10"/>
    </row>
    <row r="359" spans="7:22" ht="12.75">
      <c r="G359" s="10"/>
      <c r="H359" s="10"/>
      <c r="O359" s="10"/>
      <c r="V359" s="10"/>
    </row>
    <row r="360" spans="7:22" ht="12.75">
      <c r="G360" s="10"/>
      <c r="H360" s="10"/>
      <c r="O360" s="10"/>
      <c r="V360" s="10"/>
    </row>
    <row r="361" spans="7:22" ht="12.75">
      <c r="G361" s="10"/>
      <c r="H361" s="10"/>
      <c r="O361" s="10"/>
      <c r="V361" s="10"/>
    </row>
    <row r="362" spans="7:22" ht="12.75">
      <c r="G362" s="10"/>
      <c r="H362" s="10"/>
      <c r="O362" s="10"/>
      <c r="V362" s="10"/>
    </row>
    <row r="363" spans="7:22" ht="12.75">
      <c r="G363" s="10"/>
      <c r="H363" s="10"/>
      <c r="O363" s="10"/>
      <c r="V363" s="10"/>
    </row>
    <row r="364" spans="7:22" ht="12.75">
      <c r="G364" s="10"/>
      <c r="H364" s="10"/>
      <c r="O364" s="10"/>
      <c r="V364" s="10"/>
    </row>
    <row r="365" spans="7:22" ht="12.75">
      <c r="G365" s="10"/>
      <c r="H365" s="10"/>
      <c r="O365" s="10"/>
      <c r="V365" s="10"/>
    </row>
    <row r="366" spans="7:22" ht="12.75">
      <c r="G366" s="10"/>
      <c r="H366" s="10"/>
      <c r="O366" s="10"/>
      <c r="V366" s="10"/>
    </row>
    <row r="367" spans="7:22" ht="12.75">
      <c r="G367" s="10"/>
      <c r="H367" s="10"/>
      <c r="O367" s="10"/>
      <c r="V367" s="10"/>
    </row>
    <row r="368" spans="7:22" ht="12.75">
      <c r="G368" s="10"/>
      <c r="H368" s="10"/>
      <c r="O368" s="10"/>
      <c r="V368" s="10"/>
    </row>
    <row r="369" spans="7:22" ht="12.75">
      <c r="G369" s="10"/>
      <c r="H369" s="10"/>
      <c r="O369" s="10"/>
      <c r="V369" s="10"/>
    </row>
    <row r="370" spans="7:22" ht="12.75">
      <c r="G370" s="10"/>
      <c r="H370" s="10"/>
      <c r="O370" s="10"/>
      <c r="V370" s="10"/>
    </row>
    <row r="371" spans="7:22" ht="12.75">
      <c r="G371" s="10"/>
      <c r="H371" s="10"/>
      <c r="O371" s="10"/>
      <c r="V371" s="10"/>
    </row>
    <row r="372" spans="7:22" ht="12.75">
      <c r="G372" s="10"/>
      <c r="H372" s="10"/>
      <c r="O372" s="10"/>
      <c r="V372" s="10"/>
    </row>
    <row r="373" spans="7:22" ht="12.75">
      <c r="G373" s="10"/>
      <c r="H373" s="10"/>
      <c r="O373" s="10"/>
      <c r="V373" s="10"/>
    </row>
    <row r="374" spans="7:22" ht="12.75">
      <c r="G374" s="10"/>
      <c r="H374" s="10"/>
      <c r="O374" s="10"/>
      <c r="V374" s="10"/>
    </row>
    <row r="375" spans="7:22" ht="12.75">
      <c r="G375" s="10"/>
      <c r="H375" s="10"/>
      <c r="O375" s="10"/>
      <c r="V375" s="10"/>
    </row>
    <row r="376" spans="7:22" ht="12.75">
      <c r="G376" s="10"/>
      <c r="H376" s="10"/>
      <c r="O376" s="10"/>
      <c r="V376" s="10"/>
    </row>
    <row r="377" spans="7:22" ht="12.75">
      <c r="G377" s="10"/>
      <c r="H377" s="10"/>
      <c r="O377" s="10"/>
      <c r="V377" s="10"/>
    </row>
    <row r="378" spans="7:22" ht="12.75">
      <c r="G378" s="10"/>
      <c r="H378" s="10"/>
      <c r="O378" s="10"/>
      <c r="V378" s="10"/>
    </row>
    <row r="379" spans="7:22" ht="12.75">
      <c r="G379" s="10"/>
      <c r="H379" s="10"/>
      <c r="O379" s="10"/>
      <c r="V379" s="10"/>
    </row>
    <row r="380" spans="7:22" ht="12.75">
      <c r="G380" s="10"/>
      <c r="H380" s="10"/>
      <c r="O380" s="10"/>
      <c r="V380" s="10"/>
    </row>
    <row r="381" spans="7:22" ht="12.75">
      <c r="G381" s="10"/>
      <c r="H381" s="10"/>
      <c r="O381" s="10"/>
      <c r="V381" s="10"/>
    </row>
    <row r="382" spans="7:22" ht="12.75">
      <c r="G382" s="10"/>
      <c r="H382" s="10"/>
      <c r="O382" s="10"/>
      <c r="V382" s="10"/>
    </row>
    <row r="383" spans="7:22" ht="12.75">
      <c r="G383" s="10"/>
      <c r="H383" s="10"/>
      <c r="O383" s="10"/>
      <c r="V383" s="10"/>
    </row>
    <row r="384" spans="7:22" ht="12.75">
      <c r="G384" s="10"/>
      <c r="H384" s="10"/>
      <c r="O384" s="10"/>
      <c r="V384" s="10"/>
    </row>
    <row r="385" spans="7:22" ht="12.75">
      <c r="G385" s="10"/>
      <c r="H385" s="10"/>
      <c r="O385" s="10"/>
      <c r="V385" s="10"/>
    </row>
    <row r="386" spans="7:22" ht="12.75">
      <c r="G386" s="10"/>
      <c r="H386" s="10"/>
      <c r="O386" s="10"/>
      <c r="V386" s="10"/>
    </row>
    <row r="387" spans="7:22" ht="12.75">
      <c r="G387" s="10"/>
      <c r="H387" s="10"/>
      <c r="O387" s="10"/>
      <c r="V387" s="10"/>
    </row>
    <row r="388" spans="7:22" ht="12.75">
      <c r="G388" s="10"/>
      <c r="H388" s="10"/>
      <c r="O388" s="10"/>
      <c r="V388" s="10"/>
    </row>
    <row r="389" spans="7:22" ht="12.75">
      <c r="G389" s="10"/>
      <c r="H389" s="10"/>
      <c r="O389" s="10"/>
      <c r="V389" s="10"/>
    </row>
    <row r="390" spans="7:22" ht="12.75">
      <c r="G390" s="10"/>
      <c r="H390" s="10"/>
      <c r="O390" s="10"/>
      <c r="V390" s="10"/>
    </row>
    <row r="391" spans="7:22" ht="12.75">
      <c r="G391" s="10"/>
      <c r="H391" s="10"/>
      <c r="O391" s="10"/>
      <c r="V391" s="10"/>
    </row>
    <row r="392" spans="7:22" ht="12.75">
      <c r="G392" s="10"/>
      <c r="H392" s="10"/>
      <c r="O392" s="10"/>
      <c r="V392" s="10"/>
    </row>
    <row r="393" spans="7:22" ht="12.75">
      <c r="G393" s="10"/>
      <c r="H393" s="10"/>
      <c r="O393" s="10"/>
      <c r="V393" s="10"/>
    </row>
    <row r="394" spans="7:22" ht="12.75">
      <c r="G394" s="10"/>
      <c r="H394" s="10"/>
      <c r="O394" s="10"/>
      <c r="V394" s="10"/>
    </row>
    <row r="395" spans="7:22" ht="12.75">
      <c r="G395" s="10"/>
      <c r="H395" s="10"/>
      <c r="O395" s="10"/>
      <c r="V395" s="10"/>
    </row>
    <row r="396" spans="7:22" ht="12.75">
      <c r="G396" s="10"/>
      <c r="H396" s="10"/>
      <c r="O396" s="10"/>
      <c r="V396" s="10"/>
    </row>
    <row r="397" spans="7:22" ht="12.75">
      <c r="G397" s="10"/>
      <c r="H397" s="10"/>
      <c r="O397" s="10"/>
      <c r="V397" s="10"/>
    </row>
    <row r="398" spans="7:22" ht="12.75">
      <c r="G398" s="10"/>
      <c r="H398" s="10"/>
      <c r="O398" s="10"/>
      <c r="V398" s="10"/>
    </row>
    <row r="399" spans="7:22" ht="12.75">
      <c r="G399" s="10"/>
      <c r="H399" s="10"/>
      <c r="O399" s="10"/>
      <c r="V399" s="10"/>
    </row>
    <row r="400" spans="7:22" ht="12.75">
      <c r="G400" s="10"/>
      <c r="H400" s="10"/>
      <c r="O400" s="10"/>
      <c r="V400" s="10"/>
    </row>
    <row r="401" spans="7:22" ht="12.75">
      <c r="G401" s="10"/>
      <c r="H401" s="10"/>
      <c r="O401" s="10"/>
      <c r="V401" s="10"/>
    </row>
    <row r="402" spans="7:22" ht="12.75">
      <c r="G402" s="10"/>
      <c r="H402" s="10"/>
      <c r="O402" s="10"/>
      <c r="V402" s="10"/>
    </row>
    <row r="403" spans="7:22" ht="12.75">
      <c r="G403" s="10"/>
      <c r="H403" s="10"/>
      <c r="O403" s="10"/>
      <c r="V403" s="10"/>
    </row>
    <row r="404" spans="7:22" ht="12.75">
      <c r="G404" s="10"/>
      <c r="H404" s="10"/>
      <c r="O404" s="10"/>
      <c r="V404" s="10"/>
    </row>
    <row r="405" spans="7:22" ht="12.75">
      <c r="G405" s="10"/>
      <c r="H405" s="10"/>
      <c r="O405" s="10"/>
      <c r="V405" s="10"/>
    </row>
    <row r="406" spans="7:22" ht="12.75">
      <c r="G406" s="10"/>
      <c r="H406" s="10"/>
      <c r="O406" s="10"/>
      <c r="V406" s="10"/>
    </row>
    <row r="407" spans="7:22" ht="12.75">
      <c r="G407" s="10"/>
      <c r="H407" s="10"/>
      <c r="O407" s="10"/>
      <c r="V407" s="10"/>
    </row>
    <row r="408" spans="7:22" ht="12.75">
      <c r="G408" s="10"/>
      <c r="H408" s="10"/>
      <c r="O408" s="10"/>
      <c r="V408" s="10"/>
    </row>
    <row r="409" spans="7:22" ht="12.75">
      <c r="G409" s="10"/>
      <c r="H409" s="10"/>
      <c r="O409" s="10"/>
      <c r="V409" s="10"/>
    </row>
    <row r="410" spans="7:22" ht="12.75">
      <c r="G410" s="10"/>
      <c r="H410" s="10"/>
      <c r="O410" s="10"/>
      <c r="V410" s="10"/>
    </row>
    <row r="411" spans="7:22" ht="12.75">
      <c r="G411" s="10"/>
      <c r="H411" s="10"/>
      <c r="O411" s="10"/>
      <c r="V411" s="10"/>
    </row>
    <row r="412" spans="7:22" ht="12.75">
      <c r="G412" s="10"/>
      <c r="H412" s="10"/>
      <c r="O412" s="10"/>
      <c r="V412" s="10"/>
    </row>
    <row r="413" spans="7:22" ht="12.75">
      <c r="G413" s="10"/>
      <c r="H413" s="10"/>
      <c r="O413" s="10"/>
      <c r="V413" s="10"/>
    </row>
    <row r="414" spans="7:22" ht="12.75">
      <c r="G414" s="10"/>
      <c r="H414" s="10"/>
      <c r="O414" s="10"/>
      <c r="V414" s="10"/>
    </row>
    <row r="415" spans="7:22" ht="12.75">
      <c r="G415" s="10"/>
      <c r="H415" s="10"/>
      <c r="O415" s="10"/>
      <c r="V415" s="10"/>
    </row>
    <row r="416" spans="7:22" ht="12.75">
      <c r="G416" s="10"/>
      <c r="H416" s="10"/>
      <c r="O416" s="10"/>
      <c r="V416" s="10"/>
    </row>
    <row r="417" spans="7:22" ht="12.75">
      <c r="G417" s="10"/>
      <c r="H417" s="10"/>
      <c r="O417" s="10"/>
      <c r="V417" s="10"/>
    </row>
    <row r="418" spans="7:22" ht="12.75">
      <c r="G418" s="10"/>
      <c r="H418" s="10"/>
      <c r="O418" s="10"/>
      <c r="V418" s="10"/>
    </row>
    <row r="419" spans="7:22" ht="12.75">
      <c r="G419" s="10"/>
      <c r="H419" s="10"/>
      <c r="O419" s="10"/>
      <c r="V419" s="10"/>
    </row>
    <row r="420" spans="7:22" ht="12.75">
      <c r="G420" s="10"/>
      <c r="H420" s="10"/>
      <c r="O420" s="10"/>
      <c r="V420" s="10"/>
    </row>
    <row r="421" spans="7:22" ht="12.75">
      <c r="G421" s="10"/>
      <c r="H421" s="10"/>
      <c r="O421" s="10"/>
      <c r="V421" s="10"/>
    </row>
    <row r="422" spans="7:22" ht="12.75">
      <c r="G422" s="10"/>
      <c r="H422" s="10"/>
      <c r="O422" s="10"/>
      <c r="V422" s="10"/>
    </row>
    <row r="423" spans="7:22" ht="12.75">
      <c r="G423" s="10"/>
      <c r="H423" s="10"/>
      <c r="O423" s="10"/>
      <c r="V423" s="10"/>
    </row>
    <row r="424" spans="7:22" ht="12.75">
      <c r="G424" s="10"/>
      <c r="H424" s="10"/>
      <c r="O424" s="10"/>
      <c r="V424" s="10"/>
    </row>
    <row r="425" spans="7:22" ht="12.75">
      <c r="G425" s="10"/>
      <c r="H425" s="10"/>
      <c r="O425" s="10"/>
      <c r="V425" s="10"/>
    </row>
    <row r="426" spans="7:22" ht="12.75">
      <c r="G426" s="10"/>
      <c r="H426" s="10"/>
      <c r="O426" s="10"/>
      <c r="V426" s="10"/>
    </row>
    <row r="427" spans="7:22" ht="12.75">
      <c r="G427" s="10"/>
      <c r="H427" s="10"/>
      <c r="O427" s="10"/>
      <c r="V427" s="10"/>
    </row>
    <row r="428" spans="7:22" ht="12.75">
      <c r="G428" s="10"/>
      <c r="H428" s="10"/>
      <c r="O428" s="10"/>
      <c r="V428" s="10"/>
    </row>
    <row r="429" spans="7:22" ht="12.75">
      <c r="G429" s="10"/>
      <c r="H429" s="10"/>
      <c r="O429" s="10"/>
      <c r="V429" s="10"/>
    </row>
    <row r="430" spans="7:22" ht="12.75">
      <c r="G430" s="10"/>
      <c r="H430" s="10"/>
      <c r="O430" s="10"/>
      <c r="V430" s="10"/>
    </row>
    <row r="431" spans="7:22" ht="12.75">
      <c r="G431" s="10"/>
      <c r="H431" s="10"/>
      <c r="O431" s="10"/>
      <c r="V431" s="10"/>
    </row>
    <row r="432" spans="7:22" ht="12.75">
      <c r="G432" s="10"/>
      <c r="H432" s="10"/>
      <c r="O432" s="10"/>
      <c r="V432" s="10"/>
    </row>
    <row r="433" spans="7:22" ht="12.75">
      <c r="G433" s="10"/>
      <c r="H433" s="10"/>
      <c r="O433" s="10"/>
      <c r="V433" s="10"/>
    </row>
    <row r="434" spans="7:22" ht="12.75">
      <c r="G434" s="10"/>
      <c r="H434" s="10"/>
      <c r="O434" s="10"/>
      <c r="V434" s="10"/>
    </row>
    <row r="435" spans="7:22" ht="12.75">
      <c r="G435" s="10"/>
      <c r="H435" s="10"/>
      <c r="O435" s="10"/>
      <c r="V435" s="10"/>
    </row>
    <row r="436" spans="7:22" ht="12.75">
      <c r="G436" s="10"/>
      <c r="H436" s="10"/>
      <c r="O436" s="10"/>
      <c r="V436" s="10"/>
    </row>
    <row r="437" spans="7:22" ht="12.75">
      <c r="G437" s="10"/>
      <c r="H437" s="10"/>
      <c r="O437" s="10"/>
      <c r="V437" s="10"/>
    </row>
    <row r="438" spans="7:22" ht="12.75">
      <c r="G438" s="10"/>
      <c r="H438" s="10"/>
      <c r="O438" s="10"/>
      <c r="V438" s="10"/>
    </row>
    <row r="439" spans="7:22" ht="12.75">
      <c r="G439" s="10"/>
      <c r="H439" s="10"/>
      <c r="O439" s="10"/>
      <c r="V439" s="10"/>
    </row>
    <row r="440" spans="7:22" ht="12.75">
      <c r="G440" s="10"/>
      <c r="H440" s="10"/>
      <c r="O440" s="10"/>
      <c r="V440" s="10"/>
    </row>
    <row r="441" spans="7:22" ht="12.75">
      <c r="G441" s="10"/>
      <c r="H441" s="10"/>
      <c r="O441" s="10"/>
      <c r="V441" s="10"/>
    </row>
    <row r="442" spans="7:22" ht="12.75">
      <c r="G442" s="10"/>
      <c r="H442" s="10"/>
      <c r="O442" s="10"/>
      <c r="V442" s="10"/>
    </row>
    <row r="443" spans="7:22" ht="12.75">
      <c r="G443" s="10"/>
      <c r="H443" s="10"/>
      <c r="O443" s="10"/>
      <c r="V443" s="10"/>
    </row>
    <row r="444" spans="7:22" ht="12.75">
      <c r="G444" s="10"/>
      <c r="H444" s="10"/>
      <c r="O444" s="10"/>
      <c r="V444" s="10"/>
    </row>
    <row r="445" spans="7:22" ht="12.75">
      <c r="G445" s="10"/>
      <c r="H445" s="10"/>
      <c r="O445" s="10"/>
      <c r="V445" s="10"/>
    </row>
    <row r="446" spans="7:22" ht="12.75">
      <c r="G446" s="10"/>
      <c r="H446" s="10"/>
      <c r="O446" s="10"/>
      <c r="V446" s="10"/>
    </row>
    <row r="447" spans="7:22" ht="12.75">
      <c r="G447" s="10"/>
      <c r="H447" s="10"/>
      <c r="O447" s="10"/>
      <c r="V447" s="10"/>
    </row>
    <row r="448" spans="7:22" ht="12.75">
      <c r="G448" s="10"/>
      <c r="H448" s="10"/>
      <c r="O448" s="10"/>
      <c r="V448" s="10"/>
    </row>
    <row r="449" spans="7:22" ht="12.75">
      <c r="G449" s="10"/>
      <c r="H449" s="10"/>
      <c r="O449" s="10"/>
      <c r="V449" s="10"/>
    </row>
    <row r="450" spans="7:22" ht="12.75">
      <c r="G450" s="10"/>
      <c r="H450" s="10"/>
      <c r="O450" s="10"/>
      <c r="V450" s="10"/>
    </row>
    <row r="451" spans="7:22" ht="12.75">
      <c r="G451" s="10"/>
      <c r="H451" s="10"/>
      <c r="O451" s="10"/>
      <c r="V451" s="10"/>
    </row>
    <row r="452" spans="7:22" ht="12.75">
      <c r="G452" s="10"/>
      <c r="H452" s="10"/>
      <c r="O452" s="10"/>
      <c r="V452" s="10"/>
    </row>
    <row r="453" spans="7:22" ht="12.75">
      <c r="G453" s="10"/>
      <c r="H453" s="10"/>
      <c r="O453" s="10"/>
      <c r="V453" s="10"/>
    </row>
    <row r="454" spans="7:22" ht="12.75">
      <c r="G454" s="10"/>
      <c r="H454" s="10"/>
      <c r="O454" s="10"/>
      <c r="V454" s="10"/>
    </row>
    <row r="455" spans="7:22" ht="12.75">
      <c r="G455" s="10"/>
      <c r="H455" s="10"/>
      <c r="O455" s="10"/>
      <c r="V455" s="10"/>
    </row>
    <row r="456" spans="7:22" ht="12.75">
      <c r="G456" s="10"/>
      <c r="H456" s="10"/>
      <c r="O456" s="10"/>
      <c r="V456" s="10"/>
    </row>
    <row r="457" spans="7:22" ht="12.75">
      <c r="G457" s="10"/>
      <c r="H457" s="10"/>
      <c r="O457" s="10"/>
      <c r="V457" s="10"/>
    </row>
    <row r="458" spans="7:22" ht="12.75">
      <c r="G458" s="10"/>
      <c r="H458" s="10"/>
      <c r="O458" s="10"/>
      <c r="V458" s="10"/>
    </row>
    <row r="459" spans="7:22" ht="12.75">
      <c r="G459" s="10"/>
      <c r="H459" s="10"/>
      <c r="O459" s="10"/>
      <c r="V459" s="10"/>
    </row>
    <row r="460" spans="7:22" ht="12.75">
      <c r="G460" s="10"/>
      <c r="H460" s="10"/>
      <c r="O460" s="10"/>
      <c r="V460" s="10"/>
    </row>
    <row r="461" spans="7:22" ht="12.75">
      <c r="G461" s="10"/>
      <c r="H461" s="10"/>
      <c r="O461" s="10"/>
      <c r="V461" s="10"/>
    </row>
    <row r="462" spans="7:22" ht="12.75">
      <c r="G462" s="10"/>
      <c r="H462" s="10"/>
      <c r="O462" s="10"/>
      <c r="V462" s="10"/>
    </row>
    <row r="463" spans="7:22" ht="12.75">
      <c r="G463" s="10"/>
      <c r="H463" s="10"/>
      <c r="O463" s="10"/>
      <c r="V463" s="10"/>
    </row>
    <row r="464" spans="7:22" ht="12.75">
      <c r="G464" s="10"/>
      <c r="H464" s="10"/>
      <c r="O464" s="10"/>
      <c r="V464" s="10"/>
    </row>
    <row r="465" spans="7:22" ht="12.75">
      <c r="G465" s="10"/>
      <c r="H465" s="10"/>
      <c r="O465" s="10"/>
      <c r="V465" s="10"/>
    </row>
    <row r="466" spans="7:22" ht="12.75">
      <c r="G466" s="10"/>
      <c r="H466" s="10"/>
      <c r="O466" s="10"/>
      <c r="V466" s="10"/>
    </row>
    <row r="467" spans="7:22" ht="12.75">
      <c r="G467" s="10"/>
      <c r="H467" s="10"/>
      <c r="O467" s="10"/>
      <c r="V467" s="10"/>
    </row>
    <row r="468" spans="7:22" ht="12.75">
      <c r="G468" s="10"/>
      <c r="H468" s="10"/>
      <c r="O468" s="10"/>
      <c r="V468" s="10"/>
    </row>
    <row r="469" spans="7:22" ht="12.75">
      <c r="G469" s="10"/>
      <c r="H469" s="10"/>
      <c r="O469" s="10"/>
      <c r="V469" s="10"/>
    </row>
    <row r="470" spans="7:22" ht="12.75">
      <c r="G470" s="10"/>
      <c r="H470" s="10"/>
      <c r="O470" s="10"/>
      <c r="V470" s="10"/>
    </row>
    <row r="471" spans="7:22" ht="12.75">
      <c r="G471" s="10"/>
      <c r="H471" s="10"/>
      <c r="O471" s="10"/>
      <c r="V471" s="10"/>
    </row>
    <row r="472" spans="7:22" ht="12.75">
      <c r="G472" s="10"/>
      <c r="H472" s="10"/>
      <c r="O472" s="10"/>
      <c r="V472" s="10"/>
    </row>
    <row r="473" spans="7:22" ht="12.75">
      <c r="G473" s="10"/>
      <c r="H473" s="10"/>
      <c r="O473" s="10"/>
      <c r="V473" s="10"/>
    </row>
    <row r="474" spans="7:22" ht="12.75">
      <c r="G474" s="10"/>
      <c r="H474" s="10"/>
      <c r="O474" s="10"/>
      <c r="V474" s="10"/>
    </row>
    <row r="475" spans="7:22" ht="12.75">
      <c r="G475" s="10"/>
      <c r="H475" s="10"/>
      <c r="O475" s="10"/>
      <c r="V475" s="10"/>
    </row>
    <row r="476" spans="7:22" ht="12.75">
      <c r="G476" s="10"/>
      <c r="H476" s="10"/>
      <c r="O476" s="10"/>
      <c r="V476" s="10"/>
    </row>
    <row r="477" spans="7:22" ht="12.75">
      <c r="G477" s="10"/>
      <c r="H477" s="10"/>
      <c r="O477" s="10"/>
      <c r="V477" s="10"/>
    </row>
    <row r="478" spans="7:22" ht="12.75">
      <c r="G478" s="10"/>
      <c r="H478" s="10"/>
      <c r="O478" s="10"/>
      <c r="V478" s="10"/>
    </row>
    <row r="479" spans="7:22" ht="12.75">
      <c r="G479" s="10"/>
      <c r="H479" s="10"/>
      <c r="O479" s="10"/>
      <c r="V479" s="10"/>
    </row>
    <row r="480" spans="7:22" ht="12.75">
      <c r="G480" s="10"/>
      <c r="H480" s="10"/>
      <c r="O480" s="10"/>
      <c r="V480" s="10"/>
    </row>
    <row r="481" spans="7:22" ht="12.75">
      <c r="G481" s="10"/>
      <c r="H481" s="10"/>
      <c r="O481" s="10"/>
      <c r="V481" s="10"/>
    </row>
    <row r="482" spans="7:22" ht="12.75">
      <c r="G482" s="10"/>
      <c r="H482" s="10"/>
      <c r="O482" s="10"/>
      <c r="V482" s="10"/>
    </row>
    <row r="483" spans="7:22" ht="12.75">
      <c r="G483" s="10"/>
      <c r="H483" s="10"/>
      <c r="O483" s="10"/>
      <c r="V483" s="10"/>
    </row>
    <row r="484" spans="7:22" ht="12.75">
      <c r="G484" s="10"/>
      <c r="H484" s="10"/>
      <c r="O484" s="10"/>
      <c r="V484" s="10"/>
    </row>
    <row r="485" spans="7:22" ht="12.75">
      <c r="G485" s="10"/>
      <c r="H485" s="10"/>
      <c r="O485" s="10"/>
      <c r="V485" s="10"/>
    </row>
    <row r="486" spans="7:22" ht="12.75">
      <c r="G486" s="10"/>
      <c r="H486" s="10"/>
      <c r="O486" s="10"/>
      <c r="V486" s="10"/>
    </row>
    <row r="487" spans="7:22" ht="12.75">
      <c r="G487" s="10"/>
      <c r="H487" s="10"/>
      <c r="O487" s="10"/>
      <c r="V487" s="10"/>
    </row>
    <row r="488" spans="7:22" ht="12.75">
      <c r="G488" s="10"/>
      <c r="H488" s="10"/>
      <c r="O488" s="10"/>
      <c r="V488" s="10"/>
    </row>
    <row r="489" spans="7:22" ht="12.75">
      <c r="G489" s="10"/>
      <c r="H489" s="10"/>
      <c r="O489" s="10"/>
      <c r="V489" s="10"/>
    </row>
    <row r="490" spans="7:22" ht="12.75">
      <c r="G490" s="10"/>
      <c r="H490" s="10"/>
      <c r="O490" s="10"/>
      <c r="V490" s="10"/>
    </row>
    <row r="491" spans="7:22" ht="12.75">
      <c r="G491" s="10"/>
      <c r="H491" s="10"/>
      <c r="O491" s="10"/>
      <c r="V491" s="10"/>
    </row>
    <row r="492" spans="7:22" ht="12.75">
      <c r="G492" s="10"/>
      <c r="H492" s="10"/>
      <c r="O492" s="10"/>
      <c r="V492" s="10"/>
    </row>
    <row r="493" spans="7:22" ht="12.75">
      <c r="G493" s="10"/>
      <c r="H493" s="10"/>
      <c r="O493" s="10"/>
      <c r="V493" s="10"/>
    </row>
    <row r="494" spans="7:22" ht="12.75">
      <c r="G494" s="10"/>
      <c r="H494" s="10"/>
      <c r="O494" s="10"/>
      <c r="V494" s="10"/>
    </row>
    <row r="495" spans="7:22" ht="12.75">
      <c r="G495" s="10"/>
      <c r="H495" s="10"/>
      <c r="O495" s="10"/>
      <c r="V495" s="10"/>
    </row>
    <row r="496" spans="7:22" ht="12.75">
      <c r="G496" s="10"/>
      <c r="H496" s="10"/>
      <c r="O496" s="10"/>
      <c r="V496" s="10"/>
    </row>
    <row r="497" spans="7:22" ht="12.75">
      <c r="G497" s="10"/>
      <c r="H497" s="10"/>
      <c r="O497" s="10"/>
      <c r="V497" s="10"/>
    </row>
    <row r="498" spans="7:22" ht="12.75">
      <c r="G498" s="10"/>
      <c r="H498" s="10"/>
      <c r="O498" s="10"/>
      <c r="V498" s="10"/>
    </row>
    <row r="499" spans="7:22" ht="12.75">
      <c r="G499" s="10"/>
      <c r="H499" s="10"/>
      <c r="O499" s="10"/>
      <c r="V499" s="10"/>
    </row>
    <row r="500" spans="7:22" ht="12.75">
      <c r="G500" s="10"/>
      <c r="H500" s="10"/>
      <c r="O500" s="10"/>
      <c r="V500" s="10"/>
    </row>
    <row r="501" spans="7:22" ht="12.75">
      <c r="G501" s="10"/>
      <c r="H501" s="10"/>
      <c r="O501" s="10"/>
      <c r="V501" s="10"/>
    </row>
    <row r="502" spans="7:22" ht="12.75">
      <c r="G502" s="10"/>
      <c r="H502" s="10"/>
      <c r="O502" s="10"/>
      <c r="V502" s="10"/>
    </row>
    <row r="503" spans="7:22" ht="12.75">
      <c r="G503" s="10"/>
      <c r="H503" s="10"/>
      <c r="O503" s="10"/>
      <c r="V503" s="10"/>
    </row>
    <row r="504" spans="7:22" ht="12.75">
      <c r="G504" s="10"/>
      <c r="H504" s="10"/>
      <c r="O504" s="10"/>
      <c r="V504" s="10"/>
    </row>
    <row r="505" spans="7:22" ht="12.75">
      <c r="G505" s="10"/>
      <c r="H505" s="10"/>
      <c r="O505" s="10"/>
      <c r="V505" s="10"/>
    </row>
    <row r="506" spans="7:22" ht="12.75">
      <c r="G506" s="10"/>
      <c r="H506" s="10"/>
      <c r="O506" s="10"/>
      <c r="V506" s="10"/>
    </row>
    <row r="507" spans="7:22" ht="12.75">
      <c r="G507" s="10"/>
      <c r="H507" s="10"/>
      <c r="O507" s="10"/>
      <c r="V507" s="10"/>
    </row>
    <row r="508" spans="7:22" ht="12.75">
      <c r="G508" s="10"/>
      <c r="H508" s="10"/>
      <c r="O508" s="10"/>
      <c r="V508" s="10"/>
    </row>
    <row r="509" spans="7:22" ht="12.75">
      <c r="G509" s="10"/>
      <c r="H509" s="10"/>
      <c r="O509" s="10"/>
      <c r="V509" s="10"/>
    </row>
    <row r="510" spans="7:22" ht="12.75">
      <c r="G510" s="10"/>
      <c r="H510" s="10"/>
      <c r="O510" s="10"/>
      <c r="V510" s="10"/>
    </row>
    <row r="511" spans="7:22" ht="12.75">
      <c r="G511" s="10"/>
      <c r="H511" s="10"/>
      <c r="O511" s="10"/>
      <c r="V511" s="10"/>
    </row>
    <row r="512" spans="7:22" ht="12.75">
      <c r="G512" s="10"/>
      <c r="H512" s="10"/>
      <c r="O512" s="10"/>
      <c r="V512" s="10"/>
    </row>
    <row r="513" spans="7:22" ht="12.75">
      <c r="G513" s="10"/>
      <c r="H513" s="10"/>
      <c r="O513" s="10"/>
      <c r="V513" s="10"/>
    </row>
    <row r="514" spans="7:22" ht="12.75">
      <c r="G514" s="10"/>
      <c r="H514" s="10"/>
      <c r="O514" s="10"/>
      <c r="V514" s="10"/>
    </row>
    <row r="515" spans="7:22" ht="12.75">
      <c r="G515" s="10"/>
      <c r="H515" s="10"/>
      <c r="O515" s="10"/>
      <c r="V515" s="10"/>
    </row>
    <row r="516" spans="7:22" ht="12.75">
      <c r="G516" s="10"/>
      <c r="H516" s="10"/>
      <c r="O516" s="10"/>
      <c r="V516" s="10"/>
    </row>
    <row r="517" spans="7:22" ht="12.75">
      <c r="G517" s="10"/>
      <c r="H517" s="10"/>
      <c r="O517" s="10"/>
      <c r="V517" s="10"/>
    </row>
    <row r="518" spans="7:22" ht="12.75">
      <c r="G518" s="10"/>
      <c r="H518" s="10"/>
      <c r="O518" s="10"/>
      <c r="V518" s="10"/>
    </row>
    <row r="519" spans="7:22" ht="12.75">
      <c r="G519" s="10"/>
      <c r="H519" s="10"/>
      <c r="O519" s="10"/>
      <c r="V519" s="10"/>
    </row>
    <row r="520" spans="7:22" ht="12.75">
      <c r="G520" s="10"/>
      <c r="H520" s="10"/>
      <c r="O520" s="10"/>
      <c r="V520" s="10"/>
    </row>
    <row r="521" spans="7:22" ht="12.75">
      <c r="G521" s="10"/>
      <c r="H521" s="10"/>
      <c r="O521" s="10"/>
      <c r="V521" s="10"/>
    </row>
    <row r="522" spans="7:22" ht="12.75">
      <c r="G522" s="10"/>
      <c r="H522" s="10"/>
      <c r="O522" s="10"/>
      <c r="V522" s="10"/>
    </row>
    <row r="523" spans="7:22" ht="12.75">
      <c r="G523" s="10"/>
      <c r="H523" s="10"/>
      <c r="O523" s="10"/>
      <c r="V523" s="10"/>
    </row>
    <row r="524" spans="7:22" ht="12.75">
      <c r="G524" s="10"/>
      <c r="H524" s="10"/>
      <c r="O524" s="10"/>
      <c r="V524" s="10"/>
    </row>
    <row r="525" spans="7:22" ht="12.75">
      <c r="G525" s="10"/>
      <c r="H525" s="10"/>
      <c r="O525" s="10"/>
      <c r="V525" s="10"/>
    </row>
    <row r="526" spans="7:22" ht="12.75">
      <c r="G526" s="10"/>
      <c r="H526" s="10"/>
      <c r="O526" s="10"/>
      <c r="V526" s="10"/>
    </row>
    <row r="527" spans="7:22" ht="12.75">
      <c r="G527" s="10"/>
      <c r="H527" s="10"/>
      <c r="O527" s="10"/>
      <c r="V527" s="10"/>
    </row>
    <row r="528" spans="7:22" ht="12.75">
      <c r="G528" s="10"/>
      <c r="H528" s="10"/>
      <c r="O528" s="10"/>
      <c r="V528" s="10"/>
    </row>
    <row r="529" spans="7:22" ht="12.75">
      <c r="G529" s="10"/>
      <c r="H529" s="10"/>
      <c r="O529" s="10"/>
      <c r="V529" s="10"/>
    </row>
    <row r="530" spans="7:22" ht="12.75">
      <c r="G530" s="10"/>
      <c r="H530" s="10"/>
      <c r="O530" s="10"/>
      <c r="V530" s="10"/>
    </row>
    <row r="531" spans="7:22" ht="12.75">
      <c r="G531" s="10"/>
      <c r="H531" s="10"/>
      <c r="O531" s="10"/>
      <c r="V531" s="10"/>
    </row>
    <row r="532" spans="7:22" ht="12.75">
      <c r="G532" s="10"/>
      <c r="H532" s="10"/>
      <c r="O532" s="10"/>
      <c r="V532" s="10"/>
    </row>
    <row r="533" spans="7:22" ht="12.75">
      <c r="G533" s="10"/>
      <c r="H533" s="10"/>
      <c r="O533" s="10"/>
      <c r="V533" s="10"/>
    </row>
    <row r="534" spans="7:22" ht="12.75">
      <c r="G534" s="10"/>
      <c r="H534" s="10"/>
      <c r="O534" s="10"/>
      <c r="V534" s="10"/>
    </row>
    <row r="535" spans="7:22" ht="12.75">
      <c r="G535" s="10"/>
      <c r="H535" s="10"/>
      <c r="O535" s="10"/>
      <c r="V535" s="10"/>
    </row>
    <row r="536" spans="7:22" ht="12.75">
      <c r="G536" s="10"/>
      <c r="H536" s="10"/>
      <c r="O536" s="10"/>
      <c r="V536" s="10"/>
    </row>
    <row r="537" spans="7:22" ht="12.75">
      <c r="G537" s="10"/>
      <c r="H537" s="10"/>
      <c r="O537" s="10"/>
      <c r="V537" s="10"/>
    </row>
    <row r="538" spans="7:22" ht="12.75">
      <c r="G538" s="10"/>
      <c r="H538" s="10"/>
      <c r="O538" s="10"/>
      <c r="V538" s="10"/>
    </row>
    <row r="539" spans="7:22" ht="12.75">
      <c r="G539" s="10"/>
      <c r="H539" s="10"/>
      <c r="O539" s="10"/>
      <c r="V539" s="10"/>
    </row>
    <row r="540" spans="7:22" ht="12.75">
      <c r="G540" s="10"/>
      <c r="H540" s="10"/>
      <c r="O540" s="10"/>
      <c r="V540" s="10"/>
    </row>
    <row r="541" spans="7:22" ht="12.75">
      <c r="G541" s="10"/>
      <c r="H541" s="10"/>
      <c r="O541" s="10"/>
      <c r="V541" s="10"/>
    </row>
    <row r="542" spans="7:22" ht="12.75">
      <c r="G542" s="10"/>
      <c r="H542" s="10"/>
      <c r="O542" s="10"/>
      <c r="V542" s="10"/>
    </row>
    <row r="543" spans="7:22" ht="12.75">
      <c r="G543" s="10"/>
      <c r="H543" s="10"/>
      <c r="O543" s="10"/>
      <c r="V543" s="10"/>
    </row>
    <row r="544" spans="7:22" ht="12.75">
      <c r="G544" s="10"/>
      <c r="H544" s="10"/>
      <c r="O544" s="10"/>
      <c r="V544" s="10"/>
    </row>
    <row r="545" spans="7:22" ht="12.75">
      <c r="G545" s="10"/>
      <c r="H545" s="10"/>
      <c r="O545" s="10"/>
      <c r="V545" s="10"/>
    </row>
    <row r="546" spans="7:22" ht="12.75">
      <c r="G546" s="10"/>
      <c r="H546" s="10"/>
      <c r="O546" s="10"/>
      <c r="V546" s="10"/>
    </row>
    <row r="547" spans="7:22" ht="12.75">
      <c r="G547" s="10"/>
      <c r="H547" s="10"/>
      <c r="O547" s="10"/>
      <c r="V547" s="10"/>
    </row>
    <row r="548" spans="7:22" ht="12.75">
      <c r="G548" s="10"/>
      <c r="H548" s="10"/>
      <c r="O548" s="10"/>
      <c r="V548" s="10"/>
    </row>
    <row r="549" spans="7:22" ht="12.75">
      <c r="G549" s="10"/>
      <c r="H549" s="10"/>
      <c r="O549" s="10"/>
      <c r="V549" s="10"/>
    </row>
    <row r="550" spans="7:22" ht="12.75">
      <c r="G550" s="10"/>
      <c r="H550" s="10"/>
      <c r="O550" s="10"/>
      <c r="V550" s="10"/>
    </row>
    <row r="551" spans="7:22" ht="12.75">
      <c r="G551" s="10"/>
      <c r="H551" s="10"/>
      <c r="O551" s="10"/>
      <c r="V551" s="10"/>
    </row>
    <row r="552" spans="7:22" ht="12.75">
      <c r="G552" s="10"/>
      <c r="H552" s="10"/>
      <c r="O552" s="10"/>
      <c r="V552" s="10"/>
    </row>
    <row r="553" spans="7:22" ht="12.75">
      <c r="G553" s="10"/>
      <c r="H553" s="10"/>
      <c r="O553" s="10"/>
      <c r="V553" s="10"/>
    </row>
    <row r="554" spans="7:22" ht="12.75">
      <c r="G554" s="10"/>
      <c r="H554" s="10"/>
      <c r="O554" s="10"/>
      <c r="V554" s="10"/>
    </row>
    <row r="555" spans="7:22" ht="12.75">
      <c r="G555" s="10"/>
      <c r="H555" s="10"/>
      <c r="O555" s="10"/>
      <c r="V555" s="10"/>
    </row>
    <row r="556" spans="7:22" ht="12.75">
      <c r="G556" s="10"/>
      <c r="H556" s="10"/>
      <c r="O556" s="10"/>
      <c r="V556" s="10"/>
    </row>
    <row r="557" spans="7:22" ht="12.75">
      <c r="G557" s="10"/>
      <c r="H557" s="10"/>
      <c r="O557" s="10"/>
      <c r="V557" s="10"/>
    </row>
    <row r="558" spans="7:22" ht="12.75">
      <c r="G558" s="10"/>
      <c r="H558" s="10"/>
      <c r="O558" s="10"/>
      <c r="V558" s="10"/>
    </row>
    <row r="559" spans="7:22" ht="12.75">
      <c r="G559" s="10"/>
      <c r="H559" s="10"/>
      <c r="O559" s="10"/>
      <c r="V559" s="10"/>
    </row>
    <row r="560" spans="7:22" ht="12.75">
      <c r="G560" s="10"/>
      <c r="H560" s="10"/>
      <c r="O560" s="10"/>
      <c r="V560" s="10"/>
    </row>
    <row r="561" spans="7:22" ht="12.75">
      <c r="G561" s="10"/>
      <c r="H561" s="10"/>
      <c r="O561" s="10"/>
      <c r="V561" s="10"/>
    </row>
    <row r="562" spans="7:22" ht="12.75">
      <c r="G562" s="10"/>
      <c r="H562" s="10"/>
      <c r="O562" s="10"/>
      <c r="V562" s="10"/>
    </row>
    <row r="563" spans="7:22" ht="12.75">
      <c r="G563" s="10"/>
      <c r="H563" s="10"/>
      <c r="O563" s="10"/>
      <c r="V563" s="10"/>
    </row>
    <row r="564" spans="7:22" ht="12.75">
      <c r="G564" s="10"/>
      <c r="H564" s="10"/>
      <c r="O564" s="10"/>
      <c r="V564" s="10"/>
    </row>
    <row r="565" spans="7:22" ht="12.75">
      <c r="G565" s="10"/>
      <c r="H565" s="10"/>
      <c r="O565" s="10"/>
      <c r="V565" s="10"/>
    </row>
    <row r="566" spans="7:22" ht="12.75">
      <c r="G566" s="10"/>
      <c r="H566" s="10"/>
      <c r="O566" s="10"/>
      <c r="V566" s="10"/>
    </row>
    <row r="567" spans="7:22" ht="12.75">
      <c r="G567" s="10"/>
      <c r="H567" s="10"/>
      <c r="O567" s="10"/>
      <c r="V567" s="10"/>
    </row>
    <row r="568" spans="7:22" ht="12.75">
      <c r="G568" s="10"/>
      <c r="H568" s="10"/>
      <c r="O568" s="10"/>
      <c r="V568" s="10"/>
    </row>
    <row r="569" spans="7:22" ht="12.75">
      <c r="G569" s="10"/>
      <c r="H569" s="10"/>
      <c r="O569" s="10"/>
      <c r="V569" s="10"/>
    </row>
    <row r="570" spans="7:22" ht="12.75">
      <c r="G570" s="10"/>
      <c r="H570" s="10"/>
      <c r="O570" s="10"/>
      <c r="V570" s="10"/>
    </row>
    <row r="571" spans="7:22" ht="12.75">
      <c r="G571" s="10"/>
      <c r="H571" s="10"/>
      <c r="O571" s="10"/>
      <c r="V571" s="10"/>
    </row>
    <row r="572" spans="7:22" ht="12.75">
      <c r="G572" s="10"/>
      <c r="H572" s="10"/>
      <c r="O572" s="10"/>
      <c r="V572" s="10"/>
    </row>
    <row r="573" spans="7:22" ht="12.75">
      <c r="G573" s="10"/>
      <c r="H573" s="10"/>
      <c r="O573" s="10"/>
      <c r="V573" s="10"/>
    </row>
    <row r="574" spans="7:22" ht="12.75">
      <c r="G574" s="10"/>
      <c r="H574" s="10"/>
      <c r="O574" s="10"/>
      <c r="V574" s="10"/>
    </row>
    <row r="575" spans="7:22" ht="12.75">
      <c r="G575" s="10"/>
      <c r="H575" s="10"/>
      <c r="O575" s="10"/>
      <c r="V575" s="10"/>
    </row>
    <row r="576" spans="7:22" ht="12.75">
      <c r="G576" s="10"/>
      <c r="H576" s="10"/>
      <c r="O576" s="10"/>
      <c r="V576" s="10"/>
    </row>
    <row r="577" spans="7:22" ht="12.75">
      <c r="G577" s="10"/>
      <c r="H577" s="10"/>
      <c r="O577" s="10"/>
      <c r="V577" s="10"/>
    </row>
    <row r="578" spans="7:22" ht="12.75">
      <c r="G578" s="10"/>
      <c r="H578" s="10"/>
      <c r="O578" s="10"/>
      <c r="V578" s="10"/>
    </row>
    <row r="579" spans="7:22" ht="12.75">
      <c r="G579" s="10"/>
      <c r="H579" s="10"/>
      <c r="O579" s="10"/>
      <c r="V579" s="10"/>
    </row>
    <row r="580" spans="7:22" ht="12.75">
      <c r="G580" s="10"/>
      <c r="H580" s="10"/>
      <c r="O580" s="10"/>
      <c r="V580" s="10"/>
    </row>
    <row r="581" spans="7:22" ht="12.75">
      <c r="G581" s="10"/>
      <c r="H581" s="10"/>
      <c r="O581" s="10"/>
      <c r="V581" s="10"/>
    </row>
    <row r="582" spans="7:22" ht="12.75">
      <c r="G582" s="10"/>
      <c r="H582" s="10"/>
      <c r="O582" s="10"/>
      <c r="V582" s="10"/>
    </row>
    <row r="583" spans="7:22" ht="12.75">
      <c r="G583" s="10"/>
      <c r="H583" s="10"/>
      <c r="O583" s="10"/>
      <c r="V583" s="10"/>
    </row>
    <row r="584" spans="7:22" ht="12.75">
      <c r="G584" s="10"/>
      <c r="H584" s="10"/>
      <c r="O584" s="10"/>
      <c r="V584" s="10"/>
    </row>
    <row r="585" spans="7:22" ht="12.75">
      <c r="G585" s="10"/>
      <c r="H585" s="10"/>
      <c r="O585" s="10"/>
      <c r="V585" s="10"/>
    </row>
    <row r="586" spans="7:22" ht="12.75">
      <c r="G586" s="10"/>
      <c r="H586" s="10"/>
      <c r="O586" s="10"/>
      <c r="V586" s="10"/>
    </row>
    <row r="587" spans="7:22" ht="12.75">
      <c r="G587" s="10"/>
      <c r="H587" s="10"/>
      <c r="O587" s="10"/>
      <c r="V587" s="10"/>
    </row>
    <row r="588" spans="7:22" ht="12.75">
      <c r="G588" s="10"/>
      <c r="H588" s="10"/>
      <c r="O588" s="10"/>
      <c r="V588" s="10"/>
    </row>
    <row r="589" spans="7:22" ht="12.75">
      <c r="G589" s="10"/>
      <c r="H589" s="10"/>
      <c r="O589" s="10"/>
      <c r="V589" s="10"/>
    </row>
    <row r="590" spans="7:22" ht="12.75">
      <c r="G590" s="10"/>
      <c r="H590" s="10"/>
      <c r="O590" s="10"/>
      <c r="V590" s="10"/>
    </row>
    <row r="591" spans="7:22" ht="12.75">
      <c r="G591" s="10"/>
      <c r="H591" s="10"/>
      <c r="O591" s="10"/>
      <c r="V591" s="10"/>
    </row>
    <row r="592" spans="7:22" ht="12.75">
      <c r="G592" s="10"/>
      <c r="H592" s="10"/>
      <c r="O592" s="10"/>
      <c r="V592" s="10"/>
    </row>
    <row r="593" spans="7:22" ht="12.75">
      <c r="G593" s="10"/>
      <c r="H593" s="10"/>
      <c r="O593" s="10"/>
      <c r="V593" s="10"/>
    </row>
    <row r="594" spans="7:22" ht="12.75">
      <c r="G594" s="10"/>
      <c r="H594" s="10"/>
      <c r="O594" s="10"/>
      <c r="V594" s="10"/>
    </row>
    <row r="595" spans="7:22" ht="12.75">
      <c r="G595" s="10"/>
      <c r="H595" s="10"/>
      <c r="O595" s="10"/>
      <c r="V595" s="10"/>
    </row>
    <row r="596" spans="7:22" ht="12.75">
      <c r="G596" s="10"/>
      <c r="H596" s="10"/>
      <c r="O596" s="10"/>
      <c r="V596" s="10"/>
    </row>
    <row r="597" spans="7:22" ht="12.75">
      <c r="G597" s="10"/>
      <c r="H597" s="10"/>
      <c r="O597" s="10"/>
      <c r="V597" s="10"/>
    </row>
    <row r="598" spans="7:22" ht="12.75">
      <c r="G598" s="10"/>
      <c r="H598" s="10"/>
      <c r="O598" s="10"/>
      <c r="V598" s="10"/>
    </row>
    <row r="599" spans="7:22" ht="12.75">
      <c r="G599" s="10"/>
      <c r="H599" s="10"/>
      <c r="O599" s="10"/>
      <c r="V599" s="10"/>
    </row>
    <row r="600" spans="7:22" ht="12.75">
      <c r="G600" s="10"/>
      <c r="H600" s="10"/>
      <c r="O600" s="10"/>
      <c r="V600" s="10"/>
    </row>
    <row r="601" spans="7:22" ht="12.75">
      <c r="G601" s="10"/>
      <c r="H601" s="10"/>
      <c r="O601" s="10"/>
      <c r="V601" s="10"/>
    </row>
    <row r="602" spans="7:22" ht="12.75">
      <c r="G602" s="10"/>
      <c r="H602" s="10"/>
      <c r="O602" s="10"/>
      <c r="V602" s="10"/>
    </row>
    <row r="603" spans="7:22" ht="12.75">
      <c r="G603" s="10"/>
      <c r="H603" s="10"/>
      <c r="O603" s="10"/>
      <c r="V603" s="10"/>
    </row>
    <row r="604" spans="7:22" ht="12.75">
      <c r="G604" s="10"/>
      <c r="H604" s="10"/>
      <c r="O604" s="10"/>
      <c r="V604" s="10"/>
    </row>
    <row r="605" spans="7:22" ht="12.75">
      <c r="G605" s="10"/>
      <c r="H605" s="10"/>
      <c r="O605" s="10"/>
      <c r="V605" s="10"/>
    </row>
    <row r="606" spans="7:22" ht="12.75">
      <c r="G606" s="10"/>
      <c r="H606" s="10"/>
      <c r="O606" s="10"/>
      <c r="V606" s="10"/>
    </row>
    <row r="607" spans="7:22" ht="12.75">
      <c r="G607" s="10"/>
      <c r="H607" s="10"/>
      <c r="O607" s="10"/>
      <c r="V607" s="10"/>
    </row>
    <row r="608" spans="7:22" ht="12.75">
      <c r="G608" s="10"/>
      <c r="H608" s="10"/>
      <c r="O608" s="10"/>
      <c r="V608" s="10"/>
    </row>
    <row r="609" spans="7:22" ht="12.75">
      <c r="G609" s="10"/>
      <c r="H609" s="10"/>
      <c r="O609" s="10"/>
      <c r="V609" s="10"/>
    </row>
    <row r="610" spans="7:22" ht="12.75">
      <c r="G610" s="10"/>
      <c r="H610" s="10"/>
      <c r="O610" s="10"/>
      <c r="V610" s="10"/>
    </row>
    <row r="611" spans="7:22" ht="12.75">
      <c r="G611" s="10"/>
      <c r="H611" s="10"/>
      <c r="O611" s="10"/>
      <c r="V611" s="10"/>
    </row>
    <row r="612" spans="7:22" ht="12.75">
      <c r="G612" s="10"/>
      <c r="H612" s="10"/>
      <c r="O612" s="10"/>
      <c r="V612" s="10"/>
    </row>
    <row r="613" spans="7:22" ht="12.75">
      <c r="G613" s="10"/>
      <c r="H613" s="10"/>
      <c r="O613" s="10"/>
      <c r="V613" s="10"/>
    </row>
    <row r="614" spans="7:22" ht="12.75">
      <c r="G614" s="10"/>
      <c r="H614" s="10"/>
      <c r="O614" s="10"/>
      <c r="V614" s="10"/>
    </row>
    <row r="615" spans="7:22" ht="12.75">
      <c r="G615" s="10"/>
      <c r="H615" s="10"/>
      <c r="O615" s="10"/>
      <c r="V615" s="10"/>
    </row>
    <row r="616" spans="7:22" ht="12.75">
      <c r="G616" s="10"/>
      <c r="H616" s="10"/>
      <c r="O616" s="10"/>
      <c r="V616" s="10"/>
    </row>
    <row r="617" spans="7:22" ht="12.75">
      <c r="G617" s="10"/>
      <c r="H617" s="10"/>
      <c r="O617" s="10"/>
      <c r="V617" s="10"/>
    </row>
    <row r="618" spans="7:22" ht="12.75">
      <c r="G618" s="10"/>
      <c r="H618" s="10"/>
      <c r="O618" s="10"/>
      <c r="V618" s="10"/>
    </row>
    <row r="619" spans="7:22" ht="12.75">
      <c r="G619" s="10"/>
      <c r="H619" s="10"/>
      <c r="O619" s="10"/>
      <c r="V619" s="10"/>
    </row>
    <row r="620" spans="7:22" ht="12.75">
      <c r="G620" s="10"/>
      <c r="H620" s="10"/>
      <c r="O620" s="10"/>
      <c r="V620" s="10"/>
    </row>
    <row r="621" spans="7:22" ht="12.75">
      <c r="G621" s="10"/>
      <c r="H621" s="10"/>
      <c r="O621" s="10"/>
      <c r="V621" s="10"/>
    </row>
    <row r="622" spans="7:22" ht="12.75">
      <c r="G622" s="10"/>
      <c r="H622" s="10"/>
      <c r="O622" s="10"/>
      <c r="V622" s="10"/>
    </row>
    <row r="623" spans="7:22" ht="12.75">
      <c r="G623" s="10"/>
      <c r="H623" s="10"/>
      <c r="O623" s="10"/>
      <c r="V623" s="10"/>
    </row>
    <row r="624" spans="7:22" ht="12.75">
      <c r="G624" s="10"/>
      <c r="H624" s="10"/>
      <c r="O624" s="10"/>
      <c r="V624" s="10"/>
    </row>
    <row r="625" spans="7:22" ht="12.75">
      <c r="G625" s="10"/>
      <c r="H625" s="10"/>
      <c r="O625" s="10"/>
      <c r="V625" s="10"/>
    </row>
    <row r="626" spans="7:22" ht="12.75">
      <c r="G626" s="10"/>
      <c r="H626" s="10"/>
      <c r="O626" s="10"/>
      <c r="V626" s="10"/>
    </row>
    <row r="627" spans="7:22" ht="12.75">
      <c r="G627" s="10"/>
      <c r="H627" s="10"/>
      <c r="O627" s="10"/>
      <c r="V627" s="10"/>
    </row>
    <row r="628" spans="7:22" ht="12.75">
      <c r="G628" s="10"/>
      <c r="H628" s="10"/>
      <c r="O628" s="10"/>
      <c r="V628" s="10"/>
    </row>
    <row r="629" spans="7:22" ht="12.75">
      <c r="G629" s="10"/>
      <c r="H629" s="10"/>
      <c r="O629" s="10"/>
      <c r="V629" s="10"/>
    </row>
    <row r="630" spans="7:22" ht="12.75">
      <c r="G630" s="10"/>
      <c r="H630" s="10"/>
      <c r="O630" s="10"/>
      <c r="V630" s="10"/>
    </row>
    <row r="631" spans="7:22" ht="12.75">
      <c r="G631" s="10"/>
      <c r="H631" s="10"/>
      <c r="O631" s="10"/>
      <c r="V631" s="10"/>
    </row>
    <row r="632" spans="7:22" ht="12.75">
      <c r="G632" s="10"/>
      <c r="H632" s="10"/>
      <c r="O632" s="10"/>
      <c r="V632" s="10"/>
    </row>
    <row r="633" spans="7:22" ht="12.75">
      <c r="G633" s="10"/>
      <c r="H633" s="10"/>
      <c r="O633" s="10"/>
      <c r="V633" s="10"/>
    </row>
    <row r="634" spans="7:22" ht="12.75">
      <c r="G634" s="10"/>
      <c r="H634" s="10"/>
      <c r="O634" s="10"/>
      <c r="V634" s="10"/>
    </row>
    <row r="635" spans="7:22" ht="12.75">
      <c r="G635" s="10"/>
      <c r="H635" s="10"/>
      <c r="O635" s="10"/>
      <c r="V635" s="10"/>
    </row>
    <row r="636" spans="7:22" ht="12.75">
      <c r="G636" s="10"/>
      <c r="H636" s="10"/>
      <c r="O636" s="10"/>
      <c r="V636" s="10"/>
    </row>
    <row r="637" spans="7:22" ht="12.75">
      <c r="G637" s="10"/>
      <c r="H637" s="10"/>
      <c r="O637" s="10"/>
      <c r="V637" s="10"/>
    </row>
    <row r="638" spans="7:22" ht="12.75">
      <c r="G638" s="10"/>
      <c r="H638" s="10"/>
      <c r="O638" s="10"/>
      <c r="V638" s="10"/>
    </row>
    <row r="639" spans="7:22" ht="12.75">
      <c r="G639" s="10"/>
      <c r="H639" s="10"/>
      <c r="O639" s="10"/>
      <c r="V639" s="10"/>
    </row>
    <row r="640" spans="7:22" ht="12.75">
      <c r="G640" s="10"/>
      <c r="H640" s="10"/>
      <c r="O640" s="10"/>
      <c r="V640" s="10"/>
    </row>
    <row r="641" spans="7:22" ht="12.75">
      <c r="G641" s="10"/>
      <c r="H641" s="10"/>
      <c r="O641" s="10"/>
      <c r="V641" s="10"/>
    </row>
    <row r="642" spans="7:22" ht="12.75">
      <c r="G642" s="10"/>
      <c r="H642" s="10"/>
      <c r="O642" s="10"/>
      <c r="V642" s="10"/>
    </row>
    <row r="643" spans="7:22" ht="12.75">
      <c r="G643" s="10"/>
      <c r="H643" s="10"/>
      <c r="O643" s="10"/>
      <c r="V643" s="10"/>
    </row>
    <row r="644" spans="7:22" ht="12.75">
      <c r="G644" s="10"/>
      <c r="H644" s="10"/>
      <c r="O644" s="10"/>
      <c r="V644" s="10"/>
    </row>
    <row r="645" spans="7:22" ht="12.75">
      <c r="G645" s="10"/>
      <c r="H645" s="10"/>
      <c r="O645" s="10"/>
      <c r="V645" s="10"/>
    </row>
    <row r="646" spans="7:22" ht="12.75">
      <c r="G646" s="10"/>
      <c r="H646" s="10"/>
      <c r="O646" s="10"/>
      <c r="V646" s="10"/>
    </row>
    <row r="647" spans="7:22" ht="12.75">
      <c r="G647" s="10"/>
      <c r="H647" s="10"/>
      <c r="O647" s="10"/>
      <c r="V647" s="10"/>
    </row>
    <row r="648" spans="7:22" ht="12.75">
      <c r="G648" s="10"/>
      <c r="H648" s="10"/>
      <c r="O648" s="10"/>
      <c r="V648" s="10"/>
    </row>
    <row r="649" spans="7:22" ht="12.75">
      <c r="G649" s="10"/>
      <c r="H649" s="10"/>
      <c r="O649" s="10"/>
      <c r="V649" s="10"/>
    </row>
    <row r="650" spans="7:22" ht="12.75">
      <c r="G650" s="10"/>
      <c r="H650" s="10"/>
      <c r="O650" s="10"/>
      <c r="V650" s="10"/>
    </row>
    <row r="651" spans="7:22" ht="12.75">
      <c r="G651" s="10"/>
      <c r="H651" s="10"/>
      <c r="O651" s="10"/>
      <c r="V651" s="10"/>
    </row>
    <row r="652" spans="7:22" ht="12.75">
      <c r="G652" s="10"/>
      <c r="H652" s="10"/>
      <c r="O652" s="10"/>
      <c r="V652" s="10"/>
    </row>
    <row r="653" spans="7:22" ht="12.75">
      <c r="G653" s="10"/>
      <c r="H653" s="10"/>
      <c r="O653" s="10"/>
      <c r="V653" s="10"/>
    </row>
    <row r="654" spans="7:22" ht="12.75">
      <c r="G654" s="10"/>
      <c r="H654" s="10"/>
      <c r="O654" s="10"/>
      <c r="V654" s="10"/>
    </row>
    <row r="655" spans="7:22" ht="12.75">
      <c r="G655" s="10"/>
      <c r="H655" s="10"/>
      <c r="O655" s="10"/>
      <c r="V655" s="10"/>
    </row>
    <row r="656" spans="7:22" ht="12.75">
      <c r="G656" s="10"/>
      <c r="H656" s="10"/>
      <c r="O656" s="10"/>
      <c r="V656" s="10"/>
    </row>
    <row r="657" spans="7:22" ht="12.75">
      <c r="G657" s="10"/>
      <c r="H657" s="10"/>
      <c r="O657" s="10"/>
      <c r="V657" s="10"/>
    </row>
    <row r="658" spans="7:22" ht="12.75">
      <c r="G658" s="10"/>
      <c r="H658" s="10"/>
      <c r="O658" s="10"/>
      <c r="V658" s="10"/>
    </row>
    <row r="659" spans="7:22" ht="12.75">
      <c r="G659" s="10"/>
      <c r="H659" s="10"/>
      <c r="O659" s="10"/>
      <c r="V659" s="10"/>
    </row>
    <row r="660" spans="7:22" ht="12.75">
      <c r="G660" s="10"/>
      <c r="H660" s="10"/>
      <c r="O660" s="10"/>
      <c r="V660" s="10"/>
    </row>
    <row r="661" spans="7:22" ht="12.75">
      <c r="G661" s="10"/>
      <c r="H661" s="10"/>
      <c r="O661" s="10"/>
      <c r="V661" s="10"/>
    </row>
    <row r="662" spans="7:22" ht="12.75">
      <c r="G662" s="10"/>
      <c r="H662" s="10"/>
      <c r="O662" s="10"/>
      <c r="V662" s="10"/>
    </row>
    <row r="663" spans="7:22" ht="12.75">
      <c r="G663" s="10"/>
      <c r="H663" s="10"/>
      <c r="O663" s="10"/>
      <c r="V663" s="10"/>
    </row>
    <row r="664" spans="7:22" ht="12.75">
      <c r="G664" s="10"/>
      <c r="H664" s="10"/>
      <c r="O664" s="10"/>
      <c r="V664" s="10"/>
    </row>
    <row r="665" spans="7:22" ht="12.75">
      <c r="G665" s="10"/>
      <c r="H665" s="10"/>
      <c r="O665" s="10"/>
      <c r="V665" s="10"/>
    </row>
    <row r="666" spans="7:22" ht="12.75">
      <c r="G666" s="10"/>
      <c r="H666" s="10"/>
      <c r="O666" s="10"/>
      <c r="V666" s="10"/>
    </row>
    <row r="667" spans="7:22" ht="12.75">
      <c r="G667" s="10"/>
      <c r="H667" s="10"/>
      <c r="O667" s="10"/>
      <c r="V667" s="10"/>
    </row>
    <row r="668" spans="7:22" ht="12.75">
      <c r="G668" s="10"/>
      <c r="H668" s="10"/>
      <c r="O668" s="10"/>
      <c r="V668" s="10"/>
    </row>
    <row r="669" spans="7:22" ht="12.75">
      <c r="G669" s="10"/>
      <c r="H669" s="10"/>
      <c r="O669" s="10"/>
      <c r="V669" s="10"/>
    </row>
    <row r="670" spans="7:22" ht="12.75">
      <c r="G670" s="10"/>
      <c r="H670" s="10"/>
      <c r="O670" s="10"/>
      <c r="V670" s="10"/>
    </row>
    <row r="671" spans="7:22" ht="12.75">
      <c r="G671" s="10"/>
      <c r="H671" s="10"/>
      <c r="O671" s="10"/>
      <c r="V671" s="10"/>
    </row>
    <row r="672" spans="7:22" ht="12.75">
      <c r="G672" s="10"/>
      <c r="H672" s="10"/>
      <c r="O672" s="10"/>
      <c r="V672" s="10"/>
    </row>
    <row r="673" spans="7:22" ht="12.75">
      <c r="G673" s="10"/>
      <c r="H673" s="10"/>
      <c r="O673" s="10"/>
      <c r="V673" s="10"/>
    </row>
    <row r="674" spans="7:22" ht="12.75">
      <c r="G674" s="10"/>
      <c r="H674" s="10"/>
      <c r="O674" s="10"/>
      <c r="V674" s="10"/>
    </row>
    <row r="675" spans="7:22" ht="12.75">
      <c r="G675" s="10"/>
      <c r="H675" s="10"/>
      <c r="O675" s="10"/>
      <c r="V675" s="10"/>
    </row>
    <row r="676" spans="7:22" ht="12.75">
      <c r="G676" s="10"/>
      <c r="H676" s="10"/>
      <c r="O676" s="10"/>
      <c r="V676" s="10"/>
    </row>
    <row r="677" spans="7:22" ht="12.75">
      <c r="G677" s="10"/>
      <c r="H677" s="10"/>
      <c r="O677" s="10"/>
      <c r="V677" s="10"/>
    </row>
    <row r="678" spans="7:22" ht="12.75">
      <c r="G678" s="10"/>
      <c r="H678" s="10"/>
      <c r="O678" s="10"/>
      <c r="V678" s="10"/>
    </row>
    <row r="679" spans="7:22" ht="12.75">
      <c r="G679" s="10"/>
      <c r="H679" s="10"/>
      <c r="O679" s="10"/>
      <c r="V679" s="10"/>
    </row>
    <row r="680" spans="7:22" ht="12.75">
      <c r="G680" s="10"/>
      <c r="H680" s="10"/>
      <c r="O680" s="10"/>
      <c r="V680" s="10"/>
    </row>
    <row r="681" spans="7:22" ht="12.75">
      <c r="G681" s="10"/>
      <c r="H681" s="10"/>
      <c r="O681" s="10"/>
      <c r="V681" s="10"/>
    </row>
    <row r="682" spans="7:22" ht="12.75">
      <c r="G682" s="10"/>
      <c r="H682" s="10"/>
      <c r="O682" s="10"/>
      <c r="V682" s="10"/>
    </row>
    <row r="683" spans="7:22" ht="12.75">
      <c r="G683" s="10"/>
      <c r="H683" s="10"/>
      <c r="O683" s="10"/>
      <c r="V683" s="10"/>
    </row>
    <row r="684" spans="7:22" ht="12.75">
      <c r="G684" s="10"/>
      <c r="H684" s="10"/>
      <c r="O684" s="10"/>
      <c r="V684" s="10"/>
    </row>
    <row r="685" spans="7:22" ht="12.75">
      <c r="G685" s="10"/>
      <c r="H685" s="10"/>
      <c r="O685" s="10"/>
      <c r="V685" s="10"/>
    </row>
    <row r="686" spans="7:22" ht="12.75">
      <c r="G686" s="10"/>
      <c r="H686" s="10"/>
      <c r="O686" s="10"/>
      <c r="V686" s="10"/>
    </row>
    <row r="687" spans="7:22" ht="12.75">
      <c r="G687" s="10"/>
      <c r="H687" s="10"/>
      <c r="O687" s="10"/>
      <c r="V687" s="10"/>
    </row>
    <row r="688" spans="7:22" ht="12.75">
      <c r="G688" s="10"/>
      <c r="H688" s="10"/>
      <c r="O688" s="10"/>
      <c r="V688" s="10"/>
    </row>
    <row r="689" spans="7:22" ht="12.75">
      <c r="G689" s="10"/>
      <c r="H689" s="10"/>
      <c r="O689" s="10"/>
      <c r="V689" s="10"/>
    </row>
    <row r="690" spans="7:22" ht="12.75">
      <c r="G690" s="10"/>
      <c r="H690" s="10"/>
      <c r="O690" s="10"/>
      <c r="V690" s="10"/>
    </row>
    <row r="691" spans="7:22" ht="12.75">
      <c r="G691" s="10"/>
      <c r="H691" s="10"/>
      <c r="O691" s="10"/>
      <c r="V691" s="10"/>
    </row>
    <row r="692" spans="7:22" ht="12.75">
      <c r="G692" s="10"/>
      <c r="H692" s="10"/>
      <c r="O692" s="10"/>
      <c r="V692" s="10"/>
    </row>
    <row r="693" spans="7:22" ht="12.75">
      <c r="G693" s="10"/>
      <c r="H693" s="10"/>
      <c r="O693" s="10"/>
      <c r="V693" s="10"/>
    </row>
    <row r="694" spans="7:22" ht="12.75">
      <c r="G694" s="10"/>
      <c r="H694" s="10"/>
      <c r="O694" s="10"/>
      <c r="V694" s="10"/>
    </row>
    <row r="695" spans="7:22" ht="12.75">
      <c r="G695" s="10"/>
      <c r="H695" s="10"/>
      <c r="O695" s="10"/>
      <c r="V695" s="10"/>
    </row>
    <row r="696" spans="7:22" ht="12.75">
      <c r="G696" s="10"/>
      <c r="H696" s="10"/>
      <c r="O696" s="10"/>
      <c r="V696" s="10"/>
    </row>
    <row r="697" spans="7:22" ht="12.75">
      <c r="G697" s="10"/>
      <c r="H697" s="10"/>
      <c r="O697" s="10"/>
      <c r="V697" s="10"/>
    </row>
    <row r="698" spans="7:22" ht="12.75">
      <c r="G698" s="10"/>
      <c r="H698" s="10"/>
      <c r="O698" s="10"/>
      <c r="V698" s="10"/>
    </row>
    <row r="699" spans="7:22" ht="12.75">
      <c r="G699" s="10"/>
      <c r="H699" s="10"/>
      <c r="O699" s="10"/>
      <c r="V699" s="10"/>
    </row>
    <row r="700" spans="7:22" ht="12.75">
      <c r="G700" s="10"/>
      <c r="H700" s="10"/>
      <c r="O700" s="10"/>
      <c r="V700" s="10"/>
    </row>
    <row r="701" spans="7:22" ht="12.75">
      <c r="G701" s="10"/>
      <c r="H701" s="10"/>
      <c r="O701" s="10"/>
      <c r="V701" s="10"/>
    </row>
    <row r="702" spans="7:22" ht="12.75">
      <c r="G702" s="10"/>
      <c r="H702" s="10"/>
      <c r="O702" s="10"/>
      <c r="V702" s="10"/>
    </row>
    <row r="703" spans="7:22" ht="12.75">
      <c r="G703" s="10"/>
      <c r="H703" s="10"/>
      <c r="O703" s="10"/>
      <c r="V703" s="10"/>
    </row>
    <row r="704" spans="7:22" ht="12.75">
      <c r="G704" s="10"/>
      <c r="H704" s="10"/>
      <c r="O704" s="10"/>
      <c r="V704" s="10"/>
    </row>
    <row r="705" spans="7:22" ht="12.75">
      <c r="G705" s="10"/>
      <c r="H705" s="10"/>
      <c r="O705" s="10"/>
      <c r="V705" s="10"/>
    </row>
    <row r="706" spans="7:22" ht="12.75">
      <c r="G706" s="10"/>
      <c r="H706" s="10"/>
      <c r="O706" s="10"/>
      <c r="V706" s="10"/>
    </row>
    <row r="707" spans="7:22" ht="12.75">
      <c r="G707" s="10"/>
      <c r="H707" s="10"/>
      <c r="O707" s="10"/>
      <c r="V707" s="10"/>
    </row>
    <row r="708" spans="7:22" ht="12.75">
      <c r="G708" s="10"/>
      <c r="H708" s="10"/>
      <c r="O708" s="10"/>
      <c r="V708" s="10"/>
    </row>
    <row r="709" spans="7:22" ht="12.75">
      <c r="G709" s="10"/>
      <c r="H709" s="10"/>
      <c r="O709" s="10"/>
      <c r="V709" s="10"/>
    </row>
    <row r="710" spans="7:22" ht="12.75">
      <c r="G710" s="10"/>
      <c r="H710" s="10"/>
      <c r="O710" s="10"/>
      <c r="V710" s="10"/>
    </row>
    <row r="711" spans="7:22" ht="12.75">
      <c r="G711" s="10"/>
      <c r="H711" s="10"/>
      <c r="O711" s="10"/>
      <c r="V711" s="10"/>
    </row>
    <row r="712" spans="7:22" ht="12.75">
      <c r="G712" s="10"/>
      <c r="H712" s="10"/>
      <c r="O712" s="10"/>
      <c r="V712" s="10"/>
    </row>
    <row r="713" spans="7:22" ht="12.75">
      <c r="G713" s="10"/>
      <c r="H713" s="10"/>
      <c r="O713" s="10"/>
      <c r="V713" s="10"/>
    </row>
    <row r="714" spans="7:22" ht="12.75">
      <c r="G714" s="10"/>
      <c r="H714" s="10"/>
      <c r="O714" s="10"/>
      <c r="V714" s="10"/>
    </row>
    <row r="715" spans="7:22" ht="12.75">
      <c r="G715" s="10"/>
      <c r="H715" s="10"/>
      <c r="O715" s="10"/>
      <c r="V715" s="10"/>
    </row>
    <row r="716" spans="7:22" ht="12.75">
      <c r="G716" s="10"/>
      <c r="H716" s="10"/>
      <c r="O716" s="10"/>
      <c r="V716" s="10"/>
    </row>
    <row r="717" spans="7:22" ht="12.75">
      <c r="G717" s="10"/>
      <c r="H717" s="10"/>
      <c r="O717" s="10"/>
      <c r="V717" s="10"/>
    </row>
    <row r="718" spans="7:22" ht="12.75">
      <c r="G718" s="10"/>
      <c r="H718" s="10"/>
      <c r="O718" s="10"/>
      <c r="V718" s="10"/>
    </row>
    <row r="719" spans="7:22" ht="12.75">
      <c r="G719" s="10"/>
      <c r="H719" s="10"/>
      <c r="O719" s="10"/>
      <c r="V719" s="10"/>
    </row>
    <row r="720" spans="7:22" ht="12.75">
      <c r="G720" s="10"/>
      <c r="H720" s="10"/>
      <c r="O720" s="10"/>
      <c r="V720" s="10"/>
    </row>
    <row r="721" spans="7:22" ht="12.75">
      <c r="G721" s="10"/>
      <c r="H721" s="10"/>
      <c r="O721" s="10"/>
      <c r="V721" s="10"/>
    </row>
    <row r="722" spans="7:22" ht="12.75">
      <c r="G722" s="10"/>
      <c r="H722" s="10"/>
      <c r="O722" s="10"/>
      <c r="V722" s="10"/>
    </row>
    <row r="723" spans="7:22" ht="12.75">
      <c r="G723" s="10"/>
      <c r="H723" s="10"/>
      <c r="O723" s="10"/>
      <c r="V723" s="10"/>
    </row>
    <row r="724" spans="7:22" ht="12.75">
      <c r="G724" s="10"/>
      <c r="H724" s="10"/>
      <c r="O724" s="10"/>
      <c r="V724" s="10"/>
    </row>
    <row r="725" spans="7:22" ht="12.75">
      <c r="G725" s="10"/>
      <c r="H725" s="10"/>
      <c r="O725" s="10"/>
      <c r="V725" s="10"/>
    </row>
    <row r="726" spans="7:22" ht="12.75">
      <c r="G726" s="10"/>
      <c r="H726" s="10"/>
      <c r="O726" s="10"/>
      <c r="V726" s="10"/>
    </row>
    <row r="727" spans="7:22" ht="12.75">
      <c r="G727" s="10"/>
      <c r="H727" s="10"/>
      <c r="O727" s="10"/>
      <c r="V727" s="10"/>
    </row>
    <row r="728" spans="7:22" ht="12.75">
      <c r="G728" s="10"/>
      <c r="H728" s="10"/>
      <c r="O728" s="10"/>
      <c r="V728" s="10"/>
    </row>
    <row r="729" spans="7:22" ht="12.75">
      <c r="G729" s="10"/>
      <c r="H729" s="10"/>
      <c r="O729" s="10"/>
      <c r="V729" s="10"/>
    </row>
    <row r="730" spans="7:22" ht="12.75">
      <c r="G730" s="10"/>
      <c r="H730" s="10"/>
      <c r="O730" s="10"/>
      <c r="V730" s="10"/>
    </row>
    <row r="731" spans="7:22" ht="12.75">
      <c r="G731" s="10"/>
      <c r="H731" s="10"/>
      <c r="O731" s="10"/>
      <c r="V731" s="10"/>
    </row>
    <row r="732" spans="7:22" ht="12.75">
      <c r="G732" s="10"/>
      <c r="H732" s="10"/>
      <c r="O732" s="10"/>
      <c r="V732" s="10"/>
    </row>
    <row r="733" spans="7:22" ht="12.75">
      <c r="G733" s="10"/>
      <c r="H733" s="10"/>
      <c r="O733" s="10"/>
      <c r="V733" s="10"/>
    </row>
    <row r="734" spans="7:22" ht="12.75">
      <c r="G734" s="10"/>
      <c r="H734" s="10"/>
      <c r="O734" s="10"/>
      <c r="V734" s="10"/>
    </row>
    <row r="735" spans="7:22" ht="12.75">
      <c r="G735" s="10"/>
      <c r="H735" s="10"/>
      <c r="O735" s="10"/>
      <c r="V735" s="10"/>
    </row>
    <row r="736" spans="7:22" ht="12.75">
      <c r="G736" s="10"/>
      <c r="H736" s="10"/>
      <c r="O736" s="10"/>
      <c r="V736" s="10"/>
    </row>
    <row r="737" spans="7:22" ht="12.75">
      <c r="G737" s="10"/>
      <c r="H737" s="10"/>
      <c r="O737" s="10"/>
      <c r="V737" s="10"/>
    </row>
    <row r="738" spans="7:22" ht="12.75">
      <c r="G738" s="10"/>
      <c r="H738" s="10"/>
      <c r="O738" s="10"/>
      <c r="V738" s="10"/>
    </row>
    <row r="739" spans="7:22" ht="12.75">
      <c r="G739" s="10"/>
      <c r="H739" s="10"/>
      <c r="O739" s="10"/>
      <c r="V739" s="10"/>
    </row>
    <row r="740" spans="7:22" ht="12.75">
      <c r="G740" s="10"/>
      <c r="H740" s="10"/>
      <c r="O740" s="10"/>
      <c r="V740" s="10"/>
    </row>
    <row r="741" spans="7:22" ht="12.75">
      <c r="G741" s="10"/>
      <c r="H741" s="10"/>
      <c r="O741" s="10"/>
      <c r="V741" s="10"/>
    </row>
    <row r="742" spans="7:22" ht="12.75">
      <c r="G742" s="10"/>
      <c r="H742" s="10"/>
      <c r="O742" s="10"/>
      <c r="V742" s="10"/>
    </row>
    <row r="743" spans="7:22" ht="12.75">
      <c r="G743" s="10"/>
      <c r="H743" s="10"/>
      <c r="O743" s="10"/>
      <c r="V743" s="10"/>
    </row>
    <row r="744" spans="7:22" ht="12.75">
      <c r="G744" s="10"/>
      <c r="H744" s="10"/>
      <c r="O744" s="10"/>
      <c r="V744" s="10"/>
    </row>
    <row r="745" spans="7:22" ht="12.75">
      <c r="G745" s="10"/>
      <c r="H745" s="10"/>
      <c r="O745" s="10"/>
      <c r="V745" s="10"/>
    </row>
    <row r="746" spans="7:22" ht="12.75">
      <c r="G746" s="10"/>
      <c r="H746" s="10"/>
      <c r="O746" s="10"/>
      <c r="V746" s="10"/>
    </row>
    <row r="747" spans="7:22" ht="12.75">
      <c r="G747" s="10"/>
      <c r="H747" s="10"/>
      <c r="O747" s="10"/>
      <c r="V747" s="10"/>
    </row>
    <row r="748" spans="7:22" ht="12.75">
      <c r="G748" s="10"/>
      <c r="H748" s="10"/>
      <c r="O748" s="10"/>
      <c r="V748" s="10"/>
    </row>
    <row r="749" spans="7:22" ht="12.75">
      <c r="G749" s="10"/>
      <c r="H749" s="10"/>
      <c r="O749" s="10"/>
      <c r="V749" s="10"/>
    </row>
    <row r="750" spans="7:22" ht="12.75">
      <c r="G750" s="10"/>
      <c r="H750" s="10"/>
      <c r="O750" s="10"/>
      <c r="V750" s="10"/>
    </row>
    <row r="751" spans="7:22" ht="12.75">
      <c r="G751" s="10"/>
      <c r="H751" s="10"/>
      <c r="O751" s="10"/>
      <c r="V751" s="10"/>
    </row>
    <row r="752" spans="7:22" ht="12.75">
      <c r="G752" s="10"/>
      <c r="H752" s="10"/>
      <c r="O752" s="10"/>
      <c r="V752" s="10"/>
    </row>
    <row r="753" spans="7:22" ht="12.75">
      <c r="G753" s="10"/>
      <c r="H753" s="10"/>
      <c r="O753" s="10"/>
      <c r="V753" s="10"/>
    </row>
    <row r="754" spans="7:22" ht="12.75">
      <c r="G754" s="10"/>
      <c r="H754" s="10"/>
      <c r="O754" s="10"/>
      <c r="V754" s="10"/>
    </row>
    <row r="755" spans="7:22" ht="12.75">
      <c r="G755" s="10"/>
      <c r="H755" s="10"/>
      <c r="O755" s="10"/>
      <c r="V755" s="10"/>
    </row>
    <row r="756" spans="7:22" ht="12.75">
      <c r="G756" s="10"/>
      <c r="H756" s="10"/>
      <c r="O756" s="10"/>
      <c r="V756" s="10"/>
    </row>
    <row r="757" spans="7:22" ht="12.75">
      <c r="G757" s="10"/>
      <c r="H757" s="10"/>
      <c r="O757" s="10"/>
      <c r="V757" s="10"/>
    </row>
    <row r="758" spans="7:22" ht="12.75">
      <c r="G758" s="10"/>
      <c r="H758" s="10"/>
      <c r="O758" s="10"/>
      <c r="V758" s="10"/>
    </row>
    <row r="759" spans="7:22" ht="12.75">
      <c r="G759" s="10"/>
      <c r="H759" s="10"/>
      <c r="O759" s="10"/>
      <c r="V759" s="10"/>
    </row>
    <row r="760" spans="7:22" ht="12.75">
      <c r="G760" s="10"/>
      <c r="H760" s="10"/>
      <c r="O760" s="10"/>
      <c r="V760" s="10"/>
    </row>
    <row r="761" spans="7:22" ht="12.75">
      <c r="G761" s="10"/>
      <c r="H761" s="10"/>
      <c r="O761" s="10"/>
      <c r="V761" s="10"/>
    </row>
    <row r="762" spans="7:22" ht="12.75">
      <c r="G762" s="10"/>
      <c r="H762" s="10"/>
      <c r="O762" s="10"/>
      <c r="V762" s="10"/>
    </row>
    <row r="763" spans="7:22" ht="12.75">
      <c r="G763" s="10"/>
      <c r="H763" s="10"/>
      <c r="O763" s="10"/>
      <c r="V763" s="10"/>
    </row>
    <row r="764" spans="7:22" ht="12.75">
      <c r="G764" s="10"/>
      <c r="H764" s="10"/>
      <c r="O764" s="10"/>
      <c r="V764" s="10"/>
    </row>
    <row r="765" spans="7:22" ht="12.75">
      <c r="G765" s="10"/>
      <c r="H765" s="10"/>
      <c r="O765" s="10"/>
      <c r="V765" s="10"/>
    </row>
    <row r="766" spans="7:22" ht="12.75">
      <c r="G766" s="10"/>
      <c r="H766" s="10"/>
      <c r="O766" s="10"/>
      <c r="V766" s="10"/>
    </row>
    <row r="767" spans="7:22" ht="12.75">
      <c r="G767" s="10"/>
      <c r="H767" s="10"/>
      <c r="O767" s="10"/>
      <c r="V767" s="10"/>
    </row>
    <row r="768" spans="7:22" ht="12.75">
      <c r="G768" s="10"/>
      <c r="H768" s="10"/>
      <c r="O768" s="10"/>
      <c r="V768" s="10"/>
    </row>
    <row r="769" spans="7:22" ht="12.75">
      <c r="G769" s="10"/>
      <c r="H769" s="10"/>
      <c r="O769" s="10"/>
      <c r="V769" s="10"/>
    </row>
    <row r="770" spans="7:22" ht="12.75">
      <c r="G770" s="10"/>
      <c r="H770" s="10"/>
      <c r="O770" s="10"/>
      <c r="V770" s="10"/>
    </row>
    <row r="771" spans="7:22" ht="12.75">
      <c r="G771" s="10"/>
      <c r="H771" s="10"/>
      <c r="O771" s="10"/>
      <c r="V771" s="10"/>
    </row>
    <row r="772" spans="7:22" ht="12.75">
      <c r="G772" s="10"/>
      <c r="H772" s="10"/>
      <c r="O772" s="10"/>
      <c r="V772" s="10"/>
    </row>
    <row r="773" spans="7:22" ht="12.75">
      <c r="G773" s="10"/>
      <c r="H773" s="10"/>
      <c r="O773" s="10"/>
      <c r="V773" s="10"/>
    </row>
    <row r="774" spans="7:22" ht="12.75">
      <c r="G774" s="10"/>
      <c r="H774" s="10"/>
      <c r="O774" s="10"/>
      <c r="V774" s="10"/>
    </row>
    <row r="775" spans="7:22" ht="12.75">
      <c r="G775" s="10"/>
      <c r="H775" s="10"/>
      <c r="O775" s="10"/>
      <c r="V775" s="10"/>
    </row>
    <row r="776" spans="7:22" ht="12.75">
      <c r="G776" s="10"/>
      <c r="H776" s="10"/>
      <c r="O776" s="10"/>
      <c r="V776" s="10"/>
    </row>
    <row r="777" spans="7:22" ht="12.75">
      <c r="G777" s="10"/>
      <c r="H777" s="10"/>
      <c r="O777" s="10"/>
      <c r="V777" s="10"/>
    </row>
    <row r="778" spans="7:22" ht="12.75">
      <c r="G778" s="10"/>
      <c r="H778" s="10"/>
      <c r="O778" s="10"/>
      <c r="V778" s="10"/>
    </row>
    <row r="779" spans="7:22" ht="12.75">
      <c r="G779" s="10"/>
      <c r="H779" s="10"/>
      <c r="O779" s="10"/>
      <c r="V779" s="10"/>
    </row>
    <row r="780" spans="7:22" ht="12.75">
      <c r="G780" s="10"/>
      <c r="H780" s="10"/>
      <c r="O780" s="10"/>
      <c r="V780" s="10"/>
    </row>
    <row r="781" spans="7:22" ht="12.75">
      <c r="G781" s="10"/>
      <c r="H781" s="10"/>
      <c r="O781" s="10"/>
      <c r="V781" s="10"/>
    </row>
    <row r="782" spans="7:22" ht="12.75">
      <c r="G782" s="10"/>
      <c r="H782" s="10"/>
      <c r="O782" s="10"/>
      <c r="V782" s="10"/>
    </row>
    <row r="783" spans="7:22" ht="12.75">
      <c r="G783" s="10"/>
      <c r="H783" s="10"/>
      <c r="O783" s="10"/>
      <c r="V783" s="10"/>
    </row>
    <row r="784" spans="7:22" ht="12.75">
      <c r="G784" s="10"/>
      <c r="H784" s="10"/>
      <c r="O784" s="10"/>
      <c r="V784" s="10"/>
    </row>
    <row r="785" spans="7:22" ht="12.75">
      <c r="G785" s="10"/>
      <c r="H785" s="10"/>
      <c r="O785" s="10"/>
      <c r="V785" s="10"/>
    </row>
    <row r="786" spans="7:22" ht="12.75">
      <c r="G786" s="10"/>
      <c r="H786" s="10"/>
      <c r="O786" s="10"/>
      <c r="V786" s="10"/>
    </row>
    <row r="787" spans="7:22" ht="12.75">
      <c r="G787" s="10"/>
      <c r="H787" s="10"/>
      <c r="O787" s="10"/>
      <c r="V787" s="10"/>
    </row>
    <row r="788" spans="7:22" ht="12.75">
      <c r="G788" s="10"/>
      <c r="H788" s="10"/>
      <c r="O788" s="10"/>
      <c r="V788" s="10"/>
    </row>
    <row r="789" spans="7:22" ht="12.75">
      <c r="G789" s="10"/>
      <c r="H789" s="10"/>
      <c r="O789" s="10"/>
      <c r="V789" s="10"/>
    </row>
    <row r="790" spans="7:22" ht="12.75">
      <c r="G790" s="10"/>
      <c r="H790" s="10"/>
      <c r="O790" s="10"/>
      <c r="V790" s="10"/>
    </row>
    <row r="791" spans="7:22" ht="12.75">
      <c r="G791" s="10"/>
      <c r="H791" s="10"/>
      <c r="O791" s="10"/>
      <c r="V791" s="10"/>
    </row>
    <row r="792" spans="7:22" ht="12.75">
      <c r="G792" s="10"/>
      <c r="H792" s="10"/>
      <c r="O792" s="10"/>
      <c r="V792" s="10"/>
    </row>
    <row r="793" spans="7:22" ht="12.75">
      <c r="G793" s="10"/>
      <c r="H793" s="10"/>
      <c r="O793" s="10"/>
      <c r="V793" s="10"/>
    </row>
    <row r="794" spans="7:22" ht="12.75">
      <c r="G794" s="10"/>
      <c r="H794" s="10"/>
      <c r="O794" s="10"/>
      <c r="V794" s="10"/>
    </row>
    <row r="795" spans="7:22" ht="12.75">
      <c r="G795" s="10"/>
      <c r="H795" s="10"/>
      <c r="O795" s="10"/>
      <c r="V795" s="10"/>
    </row>
    <row r="796" spans="7:22" ht="12.75">
      <c r="G796" s="10"/>
      <c r="H796" s="10"/>
      <c r="O796" s="10"/>
      <c r="V796" s="10"/>
    </row>
    <row r="797" spans="7:22" ht="12.75">
      <c r="G797" s="10"/>
      <c r="H797" s="10"/>
      <c r="O797" s="10"/>
      <c r="V797" s="10"/>
    </row>
    <row r="798" spans="7:22" ht="12.75">
      <c r="G798" s="10"/>
      <c r="H798" s="10"/>
      <c r="O798" s="10"/>
      <c r="V798" s="10"/>
    </row>
    <row r="799" spans="7:22" ht="12.75">
      <c r="G799" s="10"/>
      <c r="H799" s="10"/>
      <c r="O799" s="10"/>
      <c r="V799" s="10"/>
    </row>
    <row r="800" spans="7:22" ht="12.75">
      <c r="G800" s="10"/>
      <c r="H800" s="10"/>
      <c r="O800" s="10"/>
      <c r="V800" s="10"/>
    </row>
    <row r="801" spans="7:22" ht="12.75">
      <c r="G801" s="10"/>
      <c r="H801" s="10"/>
      <c r="O801" s="10"/>
      <c r="V801" s="10"/>
    </row>
    <row r="802" spans="7:22" ht="12.75">
      <c r="G802" s="10"/>
      <c r="H802" s="10"/>
      <c r="O802" s="10"/>
      <c r="V802" s="10"/>
    </row>
    <row r="803" spans="7:22" ht="12.75">
      <c r="G803" s="10"/>
      <c r="H803" s="10"/>
      <c r="O803" s="10"/>
      <c r="V803" s="10"/>
    </row>
    <row r="804" spans="7:22" ht="12.75">
      <c r="G804" s="10"/>
      <c r="H804" s="10"/>
      <c r="O804" s="10"/>
      <c r="V804" s="10"/>
    </row>
    <row r="805" spans="7:22" ht="12.75">
      <c r="G805" s="10"/>
      <c r="H805" s="10"/>
      <c r="O805" s="10"/>
      <c r="V805" s="10"/>
    </row>
    <row r="806" spans="7:22" ht="12.75">
      <c r="G806" s="10"/>
      <c r="H806" s="10"/>
      <c r="O806" s="10"/>
      <c r="V806" s="10"/>
    </row>
    <row r="807" spans="7:22" ht="12.75">
      <c r="G807" s="10"/>
      <c r="H807" s="10"/>
      <c r="O807" s="10"/>
      <c r="V807" s="10"/>
    </row>
    <row r="808" spans="7:22" ht="12.75">
      <c r="G808" s="10"/>
      <c r="H808" s="10"/>
      <c r="O808" s="10"/>
      <c r="V808" s="10"/>
    </row>
    <row r="809" spans="7:22" ht="12.75">
      <c r="G809" s="10"/>
      <c r="H809" s="10"/>
      <c r="O809" s="10"/>
      <c r="V809" s="10"/>
    </row>
    <row r="810" spans="7:22" ht="12.75">
      <c r="G810" s="10"/>
      <c r="H810" s="10"/>
      <c r="O810" s="10"/>
      <c r="V810" s="10"/>
    </row>
    <row r="811" spans="7:22" ht="12.75">
      <c r="G811" s="10"/>
      <c r="H811" s="10"/>
      <c r="O811" s="10"/>
      <c r="V811" s="10"/>
    </row>
    <row r="812" spans="7:22" ht="12.75">
      <c r="G812" s="10"/>
      <c r="H812" s="10"/>
      <c r="O812" s="10"/>
      <c r="V812" s="10"/>
    </row>
    <row r="813" spans="7:22" ht="12.75">
      <c r="G813" s="10"/>
      <c r="H813" s="10"/>
      <c r="O813" s="10"/>
      <c r="V813" s="10"/>
    </row>
    <row r="814" spans="7:22" ht="12.75">
      <c r="G814" s="10"/>
      <c r="H814" s="10"/>
      <c r="O814" s="10"/>
      <c r="V814" s="10"/>
    </row>
    <row r="815" spans="7:22" ht="12.75">
      <c r="G815" s="10"/>
      <c r="H815" s="10"/>
      <c r="O815" s="10"/>
      <c r="V815" s="10"/>
    </row>
    <row r="816" spans="7:22" ht="12.75">
      <c r="G816" s="10"/>
      <c r="H816" s="10"/>
      <c r="O816" s="10"/>
      <c r="V816" s="10"/>
    </row>
    <row r="817" spans="7:22" ht="12.75">
      <c r="G817" s="10"/>
      <c r="H817" s="10"/>
      <c r="O817" s="10"/>
      <c r="V817" s="10"/>
    </row>
    <row r="818" spans="7:22" ht="12.75">
      <c r="G818" s="10"/>
      <c r="H818" s="10"/>
      <c r="O818" s="10"/>
      <c r="V818" s="10"/>
    </row>
    <row r="819" spans="7:22" ht="12.75">
      <c r="G819" s="10"/>
      <c r="H819" s="10"/>
      <c r="O819" s="10"/>
      <c r="V819" s="10"/>
    </row>
    <row r="820" spans="7:22" ht="12.75">
      <c r="G820" s="10"/>
      <c r="H820" s="10"/>
      <c r="O820" s="10"/>
      <c r="V820" s="10"/>
    </row>
    <row r="821" spans="7:22" ht="12.75">
      <c r="G821" s="10"/>
      <c r="H821" s="10"/>
      <c r="O821" s="10"/>
      <c r="V821" s="10"/>
    </row>
    <row r="822" spans="7:22" ht="12.75">
      <c r="G822" s="10"/>
      <c r="H822" s="10"/>
      <c r="O822" s="10"/>
      <c r="V822" s="10"/>
    </row>
    <row r="823" spans="7:22" ht="12.75">
      <c r="G823" s="10"/>
      <c r="H823" s="10"/>
      <c r="O823" s="10"/>
      <c r="V823" s="10"/>
    </row>
    <row r="824" spans="7:22" ht="12.75">
      <c r="G824" s="10"/>
      <c r="H824" s="10"/>
      <c r="O824" s="10"/>
      <c r="V824" s="10"/>
    </row>
    <row r="825" spans="7:22" ht="12.75">
      <c r="G825" s="10"/>
      <c r="H825" s="10"/>
      <c r="O825" s="10"/>
      <c r="V825" s="10"/>
    </row>
    <row r="826" spans="7:22" ht="12.75">
      <c r="G826" s="10"/>
      <c r="H826" s="10"/>
      <c r="O826" s="10"/>
      <c r="V826" s="10"/>
    </row>
    <row r="827" spans="7:22" ht="12.75">
      <c r="G827" s="10"/>
      <c r="H827" s="10"/>
      <c r="O827" s="10"/>
      <c r="V827" s="10"/>
    </row>
    <row r="828" spans="7:22" ht="12.75">
      <c r="G828" s="10"/>
      <c r="H828" s="10"/>
      <c r="O828" s="10"/>
      <c r="V828" s="10"/>
    </row>
    <row r="829" spans="7:22" ht="12.75">
      <c r="G829" s="10"/>
      <c r="H829" s="10"/>
      <c r="O829" s="10"/>
      <c r="V829" s="10"/>
    </row>
    <row r="830" spans="7:22" ht="12.75">
      <c r="G830" s="10"/>
      <c r="H830" s="10"/>
      <c r="O830" s="10"/>
      <c r="V830" s="10"/>
    </row>
    <row r="831" spans="7:22" ht="12.75">
      <c r="G831" s="10"/>
      <c r="H831" s="10"/>
      <c r="O831" s="10"/>
      <c r="V831" s="10"/>
    </row>
    <row r="832" spans="7:22" ht="12.75">
      <c r="G832" s="10"/>
      <c r="H832" s="10"/>
      <c r="O832" s="10"/>
      <c r="V832" s="10"/>
    </row>
    <row r="833" spans="7:22" ht="12.75">
      <c r="G833" s="10"/>
      <c r="H833" s="10"/>
      <c r="O833" s="10"/>
      <c r="V833" s="10"/>
    </row>
    <row r="834" spans="7:22" ht="12.75">
      <c r="G834" s="10"/>
      <c r="H834" s="10"/>
      <c r="O834" s="10"/>
      <c r="V834" s="10"/>
    </row>
    <row r="835" spans="7:22" ht="12.75">
      <c r="G835" s="10"/>
      <c r="H835" s="10"/>
      <c r="O835" s="10"/>
      <c r="V835" s="10"/>
    </row>
    <row r="836" spans="7:22" ht="12.75">
      <c r="G836" s="10"/>
      <c r="H836" s="10"/>
      <c r="O836" s="10"/>
      <c r="V836" s="10"/>
    </row>
    <row r="837" spans="7:22" ht="12.75">
      <c r="G837" s="10"/>
      <c r="H837" s="10"/>
      <c r="O837" s="10"/>
      <c r="V837" s="10"/>
    </row>
    <row r="838" spans="7:22" ht="12.75">
      <c r="G838" s="10"/>
      <c r="H838" s="10"/>
      <c r="O838" s="10"/>
      <c r="V838" s="10"/>
    </row>
    <row r="839" spans="7:22" ht="12.75">
      <c r="G839" s="10"/>
      <c r="H839" s="10"/>
      <c r="O839" s="10"/>
      <c r="V839" s="10"/>
    </row>
    <row r="840" spans="7:22" ht="12.75">
      <c r="G840" s="10"/>
      <c r="H840" s="10"/>
      <c r="O840" s="10"/>
      <c r="V840" s="10"/>
    </row>
    <row r="841" spans="7:22" ht="12.75">
      <c r="G841" s="10"/>
      <c r="H841" s="10"/>
      <c r="O841" s="10"/>
      <c r="V841" s="10"/>
    </row>
    <row r="842" spans="7:22" ht="12.75">
      <c r="G842" s="10"/>
      <c r="H842" s="10"/>
      <c r="O842" s="10"/>
      <c r="V842" s="10"/>
    </row>
    <row r="843" spans="7:22" ht="12.75">
      <c r="G843" s="10"/>
      <c r="H843" s="10"/>
      <c r="O843" s="10"/>
      <c r="V843" s="10"/>
    </row>
    <row r="844" spans="7:22" ht="12.75">
      <c r="G844" s="10"/>
      <c r="H844" s="10"/>
      <c r="O844" s="10"/>
      <c r="V844" s="10"/>
    </row>
    <row r="845" spans="7:22" ht="12.75">
      <c r="G845" s="10"/>
      <c r="H845" s="10"/>
      <c r="O845" s="10"/>
      <c r="V845" s="10"/>
    </row>
    <row r="846" spans="7:22" ht="12.75">
      <c r="G846" s="10"/>
      <c r="H846" s="10"/>
      <c r="O846" s="10"/>
      <c r="V846" s="10"/>
    </row>
    <row r="847" spans="7:22" ht="12.75">
      <c r="G847" s="10"/>
      <c r="H847" s="10"/>
      <c r="O847" s="10"/>
      <c r="V847" s="10"/>
    </row>
    <row r="848" spans="7:22" ht="12.75">
      <c r="G848" s="10"/>
      <c r="H848" s="10"/>
      <c r="O848" s="10"/>
      <c r="V848" s="10"/>
    </row>
    <row r="849" spans="7:22" ht="12.75">
      <c r="G849" s="10"/>
      <c r="H849" s="10"/>
      <c r="O849" s="10"/>
      <c r="V849" s="10"/>
    </row>
    <row r="850" spans="7:22" ht="12.75">
      <c r="G850" s="10"/>
      <c r="H850" s="10"/>
      <c r="O850" s="10"/>
      <c r="V850" s="10"/>
    </row>
    <row r="851" spans="7:22" ht="12.75">
      <c r="G851" s="10"/>
      <c r="H851" s="10"/>
      <c r="O851" s="10"/>
      <c r="V851" s="10"/>
    </row>
    <row r="852" spans="7:22" ht="12.75">
      <c r="G852" s="10"/>
      <c r="H852" s="10"/>
      <c r="O852" s="10"/>
      <c r="V852" s="10"/>
    </row>
    <row r="853" spans="7:22" ht="12.75">
      <c r="G853" s="10"/>
      <c r="H853" s="10"/>
      <c r="O853" s="10"/>
      <c r="V853" s="10"/>
    </row>
    <row r="854" spans="7:22" ht="12.75">
      <c r="G854" s="10"/>
      <c r="H854" s="10"/>
      <c r="O854" s="10"/>
      <c r="V854" s="10"/>
    </row>
    <row r="855" spans="7:22" ht="12.75">
      <c r="G855" s="10"/>
      <c r="H855" s="10"/>
      <c r="O855" s="10"/>
      <c r="V855" s="10"/>
    </row>
    <row r="856" spans="7:22" ht="12.75">
      <c r="G856" s="10"/>
      <c r="H856" s="10"/>
      <c r="O856" s="10"/>
      <c r="V856" s="10"/>
    </row>
    <row r="857" spans="7:22" ht="12.75">
      <c r="G857" s="10"/>
      <c r="H857" s="10"/>
      <c r="O857" s="10"/>
      <c r="V857" s="10"/>
    </row>
    <row r="858" spans="7:22" ht="12.75">
      <c r="G858" s="10"/>
      <c r="H858" s="10"/>
      <c r="O858" s="10"/>
      <c r="V858" s="10"/>
    </row>
    <row r="859" spans="7:22" ht="12.75">
      <c r="G859" s="10"/>
      <c r="H859" s="10"/>
      <c r="O859" s="10"/>
      <c r="V859" s="10"/>
    </row>
    <row r="860" spans="7:22" ht="12.75">
      <c r="G860" s="10"/>
      <c r="H860" s="10"/>
      <c r="O860" s="10"/>
      <c r="V860" s="10"/>
    </row>
    <row r="861" spans="7:22" ht="12.75">
      <c r="G861" s="10"/>
      <c r="H861" s="10"/>
      <c r="O861" s="10"/>
      <c r="V861" s="10"/>
    </row>
    <row r="862" spans="7:22" ht="12.75">
      <c r="G862" s="10"/>
      <c r="H862" s="10"/>
      <c r="O862" s="10"/>
      <c r="V862" s="10"/>
    </row>
    <row r="863" spans="7:22" ht="12.75">
      <c r="G863" s="10"/>
      <c r="H863" s="10"/>
      <c r="O863" s="10"/>
      <c r="V863" s="10"/>
    </row>
    <row r="864" spans="7:22" ht="12.75">
      <c r="G864" s="10"/>
      <c r="H864" s="10"/>
      <c r="O864" s="10"/>
      <c r="V864" s="10"/>
    </row>
    <row r="865" spans="7:22" ht="12.75">
      <c r="G865" s="10"/>
      <c r="H865" s="10"/>
      <c r="O865" s="10"/>
      <c r="V865" s="10"/>
    </row>
    <row r="866" spans="7:22" ht="12.75">
      <c r="G866" s="10"/>
      <c r="H866" s="10"/>
      <c r="O866" s="10"/>
      <c r="V866" s="10"/>
    </row>
    <row r="867" spans="7:22" ht="12.75">
      <c r="G867" s="10"/>
      <c r="H867" s="10"/>
      <c r="O867" s="10"/>
      <c r="V867" s="10"/>
    </row>
    <row r="868" spans="7:22" ht="12.75">
      <c r="G868" s="10"/>
      <c r="H868" s="10"/>
      <c r="O868" s="10"/>
      <c r="V868" s="10"/>
    </row>
    <row r="869" spans="7:22" ht="12.75">
      <c r="G869" s="10"/>
      <c r="H869" s="10"/>
      <c r="O869" s="10"/>
      <c r="V869" s="10"/>
    </row>
    <row r="870" spans="7:22" ht="12.75">
      <c r="G870" s="10"/>
      <c r="H870" s="10"/>
      <c r="O870" s="10"/>
      <c r="V870" s="10"/>
    </row>
    <row r="871" spans="7:22" ht="12.75">
      <c r="G871" s="10"/>
      <c r="H871" s="10"/>
      <c r="O871" s="10"/>
      <c r="V871" s="10"/>
    </row>
    <row r="872" spans="7:22" ht="12.75">
      <c r="G872" s="10"/>
      <c r="H872" s="10"/>
      <c r="O872" s="10"/>
      <c r="V872" s="10"/>
    </row>
    <row r="873" spans="7:22" ht="12.75">
      <c r="G873" s="10"/>
      <c r="H873" s="10"/>
      <c r="O873" s="10"/>
      <c r="V873" s="10"/>
    </row>
    <row r="874" spans="7:22" ht="12.75">
      <c r="G874" s="10"/>
      <c r="H874" s="10"/>
      <c r="O874" s="10"/>
      <c r="V874" s="10"/>
    </row>
    <row r="875" spans="7:22" ht="12.75">
      <c r="G875" s="10"/>
      <c r="H875" s="10"/>
      <c r="O875" s="10"/>
      <c r="V875" s="10"/>
    </row>
    <row r="876" spans="7:22" ht="12.75">
      <c r="G876" s="10"/>
      <c r="H876" s="10"/>
      <c r="O876" s="10"/>
      <c r="V876" s="10"/>
    </row>
    <row r="877" spans="7:22" ht="12.75">
      <c r="G877" s="10"/>
      <c r="H877" s="10"/>
      <c r="O877" s="10"/>
      <c r="V877" s="10"/>
    </row>
    <row r="878" spans="7:22" ht="12.75">
      <c r="G878" s="10"/>
      <c r="H878" s="10"/>
      <c r="O878" s="10"/>
      <c r="V878" s="10"/>
    </row>
    <row r="879" spans="7:22" ht="12.75">
      <c r="G879" s="10"/>
      <c r="H879" s="10"/>
      <c r="O879" s="10"/>
      <c r="V879" s="10"/>
    </row>
    <row r="880" spans="7:22" ht="12.75">
      <c r="G880" s="10"/>
      <c r="H880" s="10"/>
      <c r="O880" s="10"/>
      <c r="V880" s="10"/>
    </row>
    <row r="881" spans="7:22" ht="12.75">
      <c r="G881" s="10"/>
      <c r="H881" s="10"/>
      <c r="O881" s="10"/>
      <c r="V881" s="10"/>
    </row>
    <row r="882" spans="7:22" ht="12.75">
      <c r="G882" s="10"/>
      <c r="H882" s="10"/>
      <c r="O882" s="10"/>
      <c r="V882" s="10"/>
    </row>
    <row r="883" spans="7:22" ht="12.75">
      <c r="G883" s="10"/>
      <c r="H883" s="10"/>
      <c r="O883" s="10"/>
      <c r="V883" s="10"/>
    </row>
    <row r="884" spans="7:22" ht="12.75">
      <c r="G884" s="10"/>
      <c r="H884" s="10"/>
      <c r="O884" s="10"/>
      <c r="V884" s="10"/>
    </row>
    <row r="885" spans="7:22" ht="12.75">
      <c r="G885" s="10"/>
      <c r="H885" s="10"/>
      <c r="O885" s="10"/>
      <c r="V885" s="10"/>
    </row>
    <row r="886" spans="7:22" ht="12.75">
      <c r="G886" s="10"/>
      <c r="H886" s="10"/>
      <c r="O886" s="10"/>
      <c r="V886" s="10"/>
    </row>
    <row r="887" spans="7:22" ht="12.75">
      <c r="G887" s="10"/>
      <c r="H887" s="10"/>
      <c r="O887" s="10"/>
      <c r="V887" s="10"/>
    </row>
    <row r="888" spans="7:22" ht="12.75">
      <c r="G888" s="10"/>
      <c r="H888" s="10"/>
      <c r="O888" s="10"/>
      <c r="V888" s="10"/>
    </row>
    <row r="889" spans="7:22" ht="12.75">
      <c r="G889" s="10"/>
      <c r="H889" s="10"/>
      <c r="O889" s="10"/>
      <c r="V889" s="10"/>
    </row>
    <row r="890" spans="7:22" ht="12.75">
      <c r="G890" s="10"/>
      <c r="H890" s="10"/>
      <c r="O890" s="10"/>
      <c r="V890" s="10"/>
    </row>
    <row r="891" spans="7:22" ht="12.75">
      <c r="G891" s="10"/>
      <c r="H891" s="10"/>
      <c r="O891" s="10"/>
      <c r="V891" s="10"/>
    </row>
    <row r="892" spans="7:22" ht="12.75">
      <c r="G892" s="10"/>
      <c r="H892" s="10"/>
      <c r="O892" s="10"/>
      <c r="V892" s="10"/>
    </row>
    <row r="893" spans="7:22" ht="12.75">
      <c r="G893" s="10"/>
      <c r="H893" s="10"/>
      <c r="O893" s="10"/>
      <c r="V893" s="10"/>
    </row>
    <row r="894" spans="7:22" ht="12.75">
      <c r="G894" s="10"/>
      <c r="H894" s="10"/>
      <c r="O894" s="10"/>
      <c r="V894" s="10"/>
    </row>
    <row r="895" spans="7:22" ht="12.75">
      <c r="G895" s="10"/>
      <c r="H895" s="10"/>
      <c r="O895" s="10"/>
      <c r="V895" s="10"/>
    </row>
    <row r="896" spans="7:22" ht="12.75">
      <c r="G896" s="10"/>
      <c r="H896" s="10"/>
      <c r="O896" s="10"/>
      <c r="V896" s="10"/>
    </row>
    <row r="897" spans="7:22" ht="12.75">
      <c r="G897" s="10"/>
      <c r="H897" s="10"/>
      <c r="O897" s="10"/>
      <c r="V897" s="10"/>
    </row>
    <row r="898" spans="7:22" ht="12.75">
      <c r="G898" s="10"/>
      <c r="H898" s="10"/>
      <c r="O898" s="10"/>
      <c r="V898" s="10"/>
    </row>
    <row r="899" spans="7:22" ht="12.75">
      <c r="G899" s="10"/>
      <c r="H899" s="10"/>
      <c r="O899" s="10"/>
      <c r="V899" s="10"/>
    </row>
    <row r="900" spans="7:22" ht="12.75">
      <c r="G900" s="10"/>
      <c r="H900" s="10"/>
      <c r="O900" s="10"/>
      <c r="V900" s="10"/>
    </row>
    <row r="901" spans="7:22" ht="12.75">
      <c r="G901" s="10"/>
      <c r="H901" s="10"/>
      <c r="O901" s="10"/>
      <c r="V901" s="10"/>
    </row>
    <row r="902" spans="7:22" ht="12.75">
      <c r="G902" s="10"/>
      <c r="H902" s="10"/>
      <c r="O902" s="10"/>
      <c r="V902" s="10"/>
    </row>
    <row r="903" spans="7:22" ht="12.75">
      <c r="G903" s="10"/>
      <c r="H903" s="10"/>
      <c r="O903" s="10"/>
      <c r="V903" s="10"/>
    </row>
    <row r="904" spans="7:22" ht="12.75">
      <c r="G904" s="10"/>
      <c r="H904" s="10"/>
      <c r="O904" s="10"/>
      <c r="V904" s="10"/>
    </row>
    <row r="905" spans="7:22" ht="12.75">
      <c r="G905" s="10"/>
      <c r="H905" s="10"/>
      <c r="O905" s="10"/>
      <c r="V905" s="10"/>
    </row>
    <row r="906" spans="7:22" ht="12.75">
      <c r="G906" s="10"/>
      <c r="H906" s="10"/>
      <c r="O906" s="10"/>
      <c r="V906" s="10"/>
    </row>
    <row r="907" spans="7:22" ht="12.75">
      <c r="G907" s="10"/>
      <c r="H907" s="10"/>
      <c r="O907" s="10"/>
      <c r="V907" s="10"/>
    </row>
    <row r="908" spans="7:22" ht="12.75">
      <c r="G908" s="10"/>
      <c r="H908" s="10"/>
      <c r="O908" s="10"/>
      <c r="V908" s="10"/>
    </row>
    <row r="909" spans="7:22" ht="12.75">
      <c r="G909" s="10"/>
      <c r="H909" s="10"/>
      <c r="O909" s="10"/>
      <c r="V909" s="10"/>
    </row>
    <row r="910" spans="7:22" ht="12.75">
      <c r="G910" s="10"/>
      <c r="H910" s="10"/>
      <c r="O910" s="10"/>
      <c r="V910" s="10"/>
    </row>
    <row r="911" spans="7:22" ht="12.75">
      <c r="G911" s="10"/>
      <c r="H911" s="10"/>
      <c r="O911" s="10"/>
      <c r="V911" s="10"/>
    </row>
    <row r="912" spans="7:22" ht="12.75">
      <c r="G912" s="10"/>
      <c r="H912" s="10"/>
      <c r="O912" s="10"/>
      <c r="V912" s="10"/>
    </row>
    <row r="913" spans="7:22" ht="12.75">
      <c r="G913" s="10"/>
      <c r="H913" s="10"/>
      <c r="O913" s="10"/>
      <c r="V913" s="10"/>
    </row>
    <row r="914" spans="7:22" ht="12.75">
      <c r="G914" s="10"/>
      <c r="H914" s="10"/>
      <c r="O914" s="10"/>
      <c r="V914" s="10"/>
    </row>
    <row r="915" spans="7:22" ht="12.75">
      <c r="G915" s="10"/>
      <c r="H915" s="10"/>
      <c r="O915" s="10"/>
      <c r="V915" s="10"/>
    </row>
    <row r="916" spans="7:22" ht="12.75">
      <c r="G916" s="10"/>
      <c r="H916" s="10"/>
      <c r="O916" s="10"/>
      <c r="V916" s="10"/>
    </row>
    <row r="917" spans="7:22" ht="12.75">
      <c r="G917" s="10"/>
      <c r="H917" s="10"/>
      <c r="O917" s="10"/>
      <c r="V917" s="10"/>
    </row>
    <row r="918" spans="7:22" ht="12.75">
      <c r="G918" s="10"/>
      <c r="H918" s="10"/>
      <c r="O918" s="10"/>
      <c r="V918" s="10"/>
    </row>
    <row r="919" spans="7:22" ht="12.75">
      <c r="G919" s="10"/>
      <c r="H919" s="10"/>
      <c r="O919" s="10"/>
      <c r="V919" s="10"/>
    </row>
    <row r="920" spans="7:22" ht="12.75">
      <c r="G920" s="10"/>
      <c r="H920" s="10"/>
      <c r="O920" s="10"/>
      <c r="V920" s="10"/>
    </row>
    <row r="921" spans="7:22" ht="12.75">
      <c r="G921" s="10"/>
      <c r="H921" s="10"/>
      <c r="O921" s="10"/>
      <c r="V921" s="10"/>
    </row>
    <row r="922" spans="7:22" ht="12.75">
      <c r="G922" s="10"/>
      <c r="H922" s="10"/>
      <c r="O922" s="10"/>
      <c r="V922" s="10"/>
    </row>
    <row r="923" spans="7:22" ht="12.75">
      <c r="G923" s="10"/>
      <c r="H923" s="10"/>
      <c r="O923" s="10"/>
      <c r="V923" s="10"/>
    </row>
    <row r="924" spans="7:22" ht="12.75">
      <c r="G924" s="10"/>
      <c r="H924" s="10"/>
      <c r="O924" s="10"/>
      <c r="V924" s="10"/>
    </row>
    <row r="925" spans="7:22" ht="12.75">
      <c r="G925" s="10"/>
      <c r="H925" s="10"/>
      <c r="O925" s="10"/>
      <c r="V925" s="10"/>
    </row>
    <row r="926" spans="7:22" ht="12.75">
      <c r="G926" s="10"/>
      <c r="H926" s="10"/>
      <c r="O926" s="10"/>
      <c r="V926" s="10"/>
    </row>
    <row r="927" spans="7:22" ht="12.75">
      <c r="G927" s="10"/>
      <c r="H927" s="10"/>
      <c r="O927" s="10"/>
      <c r="V927" s="10"/>
    </row>
    <row r="928" spans="7:22" ht="12.75">
      <c r="G928" s="10"/>
      <c r="H928" s="10"/>
      <c r="O928" s="10"/>
      <c r="V928" s="10"/>
    </row>
    <row r="929" spans="7:22" ht="12.75">
      <c r="G929" s="10"/>
      <c r="H929" s="10"/>
      <c r="O929" s="10"/>
      <c r="V929" s="10"/>
    </row>
    <row r="930" spans="7:22" ht="12.75">
      <c r="G930" s="10"/>
      <c r="H930" s="10"/>
      <c r="O930" s="10"/>
      <c r="V930" s="10"/>
    </row>
    <row r="931" spans="7:22" ht="12.75">
      <c r="G931" s="10"/>
      <c r="H931" s="10"/>
      <c r="O931" s="10"/>
      <c r="V931" s="10"/>
    </row>
    <row r="932" spans="7:22" ht="12.75">
      <c r="G932" s="10"/>
      <c r="H932" s="10"/>
      <c r="O932" s="10"/>
      <c r="V932" s="10"/>
    </row>
    <row r="933" spans="7:22" ht="12.75">
      <c r="G933" s="10"/>
      <c r="H933" s="10"/>
      <c r="O933" s="10"/>
      <c r="V933" s="10"/>
    </row>
    <row r="934" spans="7:22" ht="12.75">
      <c r="G934" s="10"/>
      <c r="H934" s="10"/>
      <c r="O934" s="10"/>
      <c r="V934" s="10"/>
    </row>
    <row r="935" spans="7:22" ht="12.75">
      <c r="G935" s="10"/>
      <c r="H935" s="10"/>
      <c r="O935" s="10"/>
      <c r="V935" s="10"/>
    </row>
    <row r="936" spans="7:22" ht="12.75">
      <c r="G936" s="10"/>
      <c r="H936" s="10"/>
      <c r="O936" s="10"/>
      <c r="V936" s="10"/>
    </row>
    <row r="937" spans="7:22" ht="12.75">
      <c r="G937" s="10"/>
      <c r="H937" s="10"/>
      <c r="O937" s="10"/>
      <c r="V937" s="10"/>
    </row>
    <row r="938" spans="7:22" ht="12.75">
      <c r="G938" s="10"/>
      <c r="H938" s="10"/>
      <c r="O938" s="10"/>
      <c r="V938" s="10"/>
    </row>
    <row r="939" spans="7:22" ht="12.75">
      <c r="G939" s="10"/>
      <c r="H939" s="10"/>
      <c r="O939" s="10"/>
      <c r="V939" s="10"/>
    </row>
    <row r="940" spans="7:22" ht="12.75">
      <c r="G940" s="10"/>
      <c r="H940" s="10"/>
      <c r="O940" s="10"/>
      <c r="V940" s="10"/>
    </row>
    <row r="941" spans="7:22" ht="12.75">
      <c r="G941" s="10"/>
      <c r="H941" s="10"/>
      <c r="O941" s="10"/>
      <c r="V941" s="10"/>
    </row>
    <row r="942" spans="7:22" ht="12.75">
      <c r="G942" s="10"/>
      <c r="H942" s="10"/>
      <c r="O942" s="10"/>
      <c r="V942" s="10"/>
    </row>
    <row r="943" spans="7:22" ht="12.75">
      <c r="G943" s="10"/>
      <c r="H943" s="10"/>
      <c r="O943" s="10"/>
      <c r="V943" s="10"/>
    </row>
    <row r="944" spans="7:22" ht="12.75">
      <c r="G944" s="10"/>
      <c r="H944" s="10"/>
      <c r="O944" s="10"/>
      <c r="V944" s="10"/>
    </row>
    <row r="945" spans="7:22" ht="12.75">
      <c r="G945" s="10"/>
      <c r="H945" s="10"/>
      <c r="O945" s="10"/>
      <c r="V945" s="10"/>
    </row>
    <row r="946" spans="7:22" ht="12.75">
      <c r="G946" s="10"/>
      <c r="H946" s="10"/>
      <c r="O946" s="10"/>
      <c r="V946" s="10"/>
    </row>
    <row r="947" spans="7:22" ht="12.75">
      <c r="G947" s="10"/>
      <c r="H947" s="10"/>
      <c r="O947" s="10"/>
      <c r="V947" s="10"/>
    </row>
    <row r="948" spans="7:22" ht="12.75">
      <c r="G948" s="10"/>
      <c r="H948" s="10"/>
      <c r="O948" s="10"/>
      <c r="V948" s="10"/>
    </row>
    <row r="949" spans="7:22" ht="12.75">
      <c r="G949" s="10"/>
      <c r="H949" s="10"/>
      <c r="O949" s="10"/>
      <c r="V949" s="10"/>
    </row>
    <row r="950" spans="7:22" ht="12.75">
      <c r="G950" s="10"/>
      <c r="H950" s="10"/>
      <c r="O950" s="10"/>
      <c r="V950" s="10"/>
    </row>
    <row r="951" spans="7:22" ht="12.75">
      <c r="G951" s="10"/>
      <c r="H951" s="10"/>
      <c r="O951" s="10"/>
      <c r="V951" s="10"/>
    </row>
    <row r="952" spans="7:22" ht="12.75">
      <c r="G952" s="10"/>
      <c r="H952" s="10"/>
      <c r="O952" s="10"/>
      <c r="V952" s="10"/>
    </row>
    <row r="953" spans="7:22" ht="12.75">
      <c r="G953" s="10"/>
      <c r="H953" s="10"/>
      <c r="O953" s="10"/>
      <c r="V953" s="10"/>
    </row>
    <row r="954" spans="7:22" ht="12.75">
      <c r="G954" s="10"/>
      <c r="H954" s="10"/>
      <c r="O954" s="10"/>
      <c r="V954" s="10"/>
    </row>
    <row r="955" spans="7:22" ht="12.75">
      <c r="G955" s="10"/>
      <c r="H955" s="10"/>
      <c r="O955" s="10"/>
      <c r="V955" s="10"/>
    </row>
    <row r="956" spans="7:22" ht="12.75">
      <c r="G956" s="10"/>
      <c r="H956" s="10"/>
      <c r="O956" s="10"/>
      <c r="V956" s="10"/>
    </row>
    <row r="957" spans="7:22" ht="12.75">
      <c r="G957" s="10"/>
      <c r="H957" s="10"/>
      <c r="O957" s="10"/>
      <c r="V957" s="10"/>
    </row>
    <row r="958" spans="7:22" ht="12.75">
      <c r="G958" s="10"/>
      <c r="H958" s="10"/>
      <c r="O958" s="10"/>
      <c r="V958" s="10"/>
    </row>
    <row r="959" spans="7:22" ht="12.75">
      <c r="G959" s="10"/>
      <c r="H959" s="10"/>
      <c r="O959" s="10"/>
      <c r="V959" s="10"/>
    </row>
    <row r="960" spans="7:22" ht="12.75">
      <c r="G960" s="10"/>
      <c r="H960" s="10"/>
      <c r="O960" s="10"/>
      <c r="V960" s="10"/>
    </row>
    <row r="961" spans="7:22" ht="12.75">
      <c r="G961" s="10"/>
      <c r="H961" s="10"/>
      <c r="O961" s="10"/>
      <c r="V961" s="10"/>
    </row>
    <row r="962" spans="7:22" ht="12.75">
      <c r="G962" s="10"/>
      <c r="H962" s="10"/>
      <c r="O962" s="10"/>
      <c r="V962" s="10"/>
    </row>
    <row r="963" spans="7:22" ht="12.75">
      <c r="G963" s="10"/>
      <c r="H963" s="10"/>
      <c r="O963" s="10"/>
      <c r="V963" s="10"/>
    </row>
    <row r="964" spans="7:22" ht="12.75">
      <c r="G964" s="10"/>
      <c r="H964" s="10"/>
      <c r="O964" s="10"/>
      <c r="V964" s="10"/>
    </row>
    <row r="965" spans="7:22" ht="12.75">
      <c r="G965" s="10"/>
      <c r="H965" s="10"/>
      <c r="O965" s="10"/>
      <c r="V965" s="10"/>
    </row>
    <row r="966" spans="7:22" ht="12.75">
      <c r="G966" s="10"/>
      <c r="H966" s="10"/>
      <c r="O966" s="10"/>
      <c r="V966" s="10"/>
    </row>
    <row r="967" spans="7:22" ht="12.75">
      <c r="G967" s="10"/>
      <c r="H967" s="10"/>
      <c r="O967" s="10"/>
      <c r="V967" s="10"/>
    </row>
    <row r="968" spans="7:22" ht="12.75">
      <c r="G968" s="10"/>
      <c r="H968" s="10"/>
      <c r="O968" s="10"/>
      <c r="V968" s="10"/>
    </row>
    <row r="969" spans="7:22" ht="12.75">
      <c r="G969" s="10"/>
      <c r="H969" s="10"/>
      <c r="O969" s="10"/>
      <c r="V969" s="10"/>
    </row>
    <row r="970" spans="7:22" ht="12.75">
      <c r="G970" s="10"/>
      <c r="H970" s="10"/>
      <c r="O970" s="10"/>
      <c r="V970" s="10"/>
    </row>
    <row r="971" spans="7:22" ht="12.75">
      <c r="G971" s="10"/>
      <c r="H971" s="10"/>
      <c r="O971" s="10"/>
      <c r="V971" s="10"/>
    </row>
    <row r="972" spans="7:22" ht="12.75">
      <c r="G972" s="10"/>
      <c r="H972" s="10"/>
      <c r="O972" s="10"/>
      <c r="V972" s="10"/>
    </row>
    <row r="973" spans="7:22" ht="12.75">
      <c r="G973" s="10"/>
      <c r="H973" s="10"/>
      <c r="O973" s="10"/>
      <c r="V973" s="10"/>
    </row>
    <row r="974" spans="7:22" ht="12.75">
      <c r="G974" s="10"/>
      <c r="H974" s="10"/>
      <c r="O974" s="10"/>
      <c r="V974" s="10"/>
    </row>
    <row r="975" spans="7:22" ht="12.75">
      <c r="G975" s="10"/>
      <c r="H975" s="10"/>
      <c r="O975" s="10"/>
      <c r="V975" s="10"/>
    </row>
    <row r="976" spans="7:22" ht="12.75">
      <c r="G976" s="10"/>
      <c r="H976" s="10"/>
      <c r="O976" s="10"/>
      <c r="V976" s="10"/>
    </row>
    <row r="977" spans="7:22" ht="12.75">
      <c r="G977" s="10"/>
      <c r="H977" s="10"/>
      <c r="O977" s="10"/>
      <c r="V977" s="10"/>
    </row>
    <row r="978" spans="7:22" ht="12.75">
      <c r="G978" s="10"/>
      <c r="H978" s="10"/>
      <c r="O978" s="10"/>
      <c r="V978" s="10"/>
    </row>
    <row r="979" spans="7:22" ht="12.75">
      <c r="G979" s="10"/>
      <c r="H979" s="10"/>
      <c r="O979" s="10"/>
      <c r="V979" s="10"/>
    </row>
    <row r="980" spans="7:22" ht="12.75">
      <c r="G980" s="10"/>
      <c r="H980" s="10"/>
      <c r="O980" s="10"/>
      <c r="V980" s="10"/>
    </row>
    <row r="981" spans="7:22" ht="12.75">
      <c r="G981" s="10"/>
      <c r="H981" s="10"/>
      <c r="O981" s="10"/>
      <c r="V981" s="10"/>
    </row>
    <row r="982" spans="7:22" ht="12.75">
      <c r="G982" s="10"/>
      <c r="H982" s="10"/>
      <c r="O982" s="10"/>
      <c r="V982" s="10"/>
    </row>
    <row r="983" spans="7:22" ht="12.75">
      <c r="G983" s="10"/>
      <c r="H983" s="10"/>
      <c r="O983" s="10"/>
      <c r="V983" s="10"/>
    </row>
    <row r="984" spans="7:22" ht="12.75">
      <c r="G984" s="10"/>
      <c r="H984" s="10"/>
      <c r="O984" s="10"/>
      <c r="V984" s="10"/>
    </row>
    <row r="985" spans="7:22" ht="12.75">
      <c r="G985" s="10"/>
      <c r="H985" s="10"/>
      <c r="O985" s="10"/>
      <c r="V985" s="10"/>
    </row>
    <row r="986" spans="7:22" ht="12.75">
      <c r="G986" s="10"/>
      <c r="H986" s="10"/>
      <c r="O986" s="10"/>
      <c r="V986" s="10"/>
    </row>
    <row r="987" spans="7:22" ht="12.75">
      <c r="G987" s="10"/>
      <c r="H987" s="10"/>
      <c r="O987" s="10"/>
      <c r="V987" s="10"/>
    </row>
    <row r="988" spans="7:22" ht="12.75">
      <c r="G988" s="10"/>
      <c r="H988" s="10"/>
      <c r="O988" s="10"/>
      <c r="V988" s="10"/>
    </row>
    <row r="989" spans="7:22" ht="12.75">
      <c r="G989" s="10"/>
      <c r="H989" s="10"/>
      <c r="O989" s="10"/>
      <c r="V989" s="10"/>
    </row>
    <row r="990" spans="7:22" ht="12.75">
      <c r="G990" s="10"/>
      <c r="H990" s="10"/>
      <c r="O990" s="10"/>
      <c r="V990" s="10"/>
    </row>
    <row r="991" spans="7:22" ht="12.75">
      <c r="G991" s="10"/>
      <c r="H991" s="10"/>
      <c r="O991" s="10"/>
      <c r="V991" s="10"/>
    </row>
    <row r="992" spans="7:22" ht="12.75">
      <c r="G992" s="10"/>
      <c r="H992" s="10"/>
      <c r="O992" s="10"/>
      <c r="V992" s="10"/>
    </row>
    <row r="993" spans="7:22" ht="12.75">
      <c r="G993" s="10"/>
      <c r="H993" s="10"/>
      <c r="O993" s="10"/>
      <c r="V993" s="10"/>
    </row>
    <row r="994" spans="7:22" ht="12.75">
      <c r="G994" s="10"/>
      <c r="H994" s="10"/>
      <c r="O994" s="10"/>
      <c r="V994" s="10"/>
    </row>
    <row r="995" spans="7:22" ht="12.75">
      <c r="G995" s="10"/>
      <c r="H995" s="10"/>
      <c r="O995" s="10"/>
      <c r="V995" s="10"/>
    </row>
    <row r="996" spans="7:22" ht="12.75">
      <c r="G996" s="10"/>
      <c r="H996" s="10"/>
      <c r="O996" s="10"/>
      <c r="V996" s="10"/>
    </row>
    <row r="997" spans="7:22" ht="12.75">
      <c r="G997" s="10"/>
      <c r="H997" s="10"/>
      <c r="O997" s="10"/>
      <c r="V997" s="10"/>
    </row>
    <row r="998" spans="7:22" ht="12.75">
      <c r="G998" s="10"/>
      <c r="H998" s="10"/>
      <c r="O998" s="10"/>
      <c r="V998" s="10"/>
    </row>
    <row r="999" spans="7:22" ht="12.75">
      <c r="G999" s="10"/>
      <c r="H999" s="10"/>
      <c r="O999" s="10"/>
      <c r="V999" s="10"/>
    </row>
    <row r="1000" spans="7:22" ht="12.75">
      <c r="G1000" s="10"/>
      <c r="H1000" s="10"/>
      <c r="O1000" s="10"/>
      <c r="V1000" s="10"/>
    </row>
    <row r="1001" spans="7:22" ht="12.75">
      <c r="G1001" s="10"/>
      <c r="H1001" s="10"/>
      <c r="O1001" s="10"/>
      <c r="V1001" s="10"/>
    </row>
    <row r="1002" spans="7:22" ht="12.75">
      <c r="G1002" s="10"/>
      <c r="H1002" s="10"/>
      <c r="O1002" s="10"/>
      <c r="V1002" s="10"/>
    </row>
    <row r="1003" spans="7:22" ht="12.75">
      <c r="G1003" s="10"/>
      <c r="H1003" s="10"/>
      <c r="O1003" s="10"/>
      <c r="V1003" s="10"/>
    </row>
    <row r="1004" spans="7:22" ht="12.75">
      <c r="G1004" s="10"/>
      <c r="H1004" s="10"/>
      <c r="O1004" s="10"/>
      <c r="V1004" s="10"/>
    </row>
    <row r="1005" spans="7:22" ht="12.75">
      <c r="G1005" s="10"/>
      <c r="H1005" s="10"/>
      <c r="O1005" s="10"/>
      <c r="V1005" s="10"/>
    </row>
    <row r="1006" spans="7:22" ht="12.75">
      <c r="G1006" s="10"/>
      <c r="H1006" s="10"/>
      <c r="O1006" s="10"/>
      <c r="V1006" s="10"/>
    </row>
    <row r="1007" spans="7:22" ht="12.75">
      <c r="G1007" s="10"/>
      <c r="H1007" s="10"/>
      <c r="O1007" s="10"/>
      <c r="V1007" s="10"/>
    </row>
    <row r="1008" spans="7:22" ht="12.75">
      <c r="G1008" s="10"/>
      <c r="H1008" s="10"/>
      <c r="O1008" s="10"/>
      <c r="V1008" s="10"/>
    </row>
    <row r="1009" spans="7:22" ht="12.75">
      <c r="G1009" s="10"/>
      <c r="H1009" s="10"/>
      <c r="O1009" s="10"/>
      <c r="V1009" s="10"/>
    </row>
    <row r="1010" spans="7:22" ht="12.75">
      <c r="G1010" s="10"/>
      <c r="H1010" s="10"/>
      <c r="O1010" s="10"/>
      <c r="V1010" s="10"/>
    </row>
    <row r="1011" spans="7:22" ht="12.75">
      <c r="G1011" s="10"/>
      <c r="H1011" s="10"/>
      <c r="O1011" s="10"/>
      <c r="V1011" s="10"/>
    </row>
    <row r="1012" spans="7:22" ht="12.75">
      <c r="G1012" s="10"/>
      <c r="H1012" s="10"/>
      <c r="O1012" s="10"/>
      <c r="V1012" s="10"/>
    </row>
    <row r="1013" spans="7:22" ht="12.75">
      <c r="G1013" s="10"/>
      <c r="H1013" s="10"/>
      <c r="O1013" s="10"/>
      <c r="V1013" s="10"/>
    </row>
    <row r="1014" spans="7:22" ht="12.75">
      <c r="G1014" s="10"/>
      <c r="H1014" s="10"/>
      <c r="O1014" s="10"/>
      <c r="V1014" s="10"/>
    </row>
    <row r="1015" spans="7:22" ht="12.75">
      <c r="G1015" s="10"/>
      <c r="H1015" s="10"/>
      <c r="O1015" s="10"/>
      <c r="V1015" s="10"/>
    </row>
    <row r="1016" spans="7:22" ht="12.75">
      <c r="G1016" s="10"/>
      <c r="H1016" s="10"/>
      <c r="O1016" s="10"/>
      <c r="V1016" s="10"/>
    </row>
    <row r="1017" spans="7:22" ht="12.75">
      <c r="G1017" s="10"/>
      <c r="H1017" s="10"/>
      <c r="O1017" s="10"/>
      <c r="V1017" s="10"/>
    </row>
    <row r="1018" spans="7:22" ht="12.75">
      <c r="G1018" s="10"/>
      <c r="H1018" s="10"/>
      <c r="O1018" s="10"/>
      <c r="V1018" s="10"/>
    </row>
    <row r="1019" spans="7:22" ht="12.75">
      <c r="G1019" s="10"/>
      <c r="H1019" s="10"/>
      <c r="O1019" s="10"/>
      <c r="V1019" s="10"/>
    </row>
    <row r="1020" spans="7:22" ht="12.75">
      <c r="G1020" s="10"/>
      <c r="H1020" s="10"/>
      <c r="O1020" s="10"/>
      <c r="V1020" s="10"/>
    </row>
    <row r="1021" spans="7:22" ht="12.75">
      <c r="G1021" s="10"/>
      <c r="H1021" s="10"/>
      <c r="O1021" s="10"/>
      <c r="V1021" s="10"/>
    </row>
    <row r="1022" spans="7:22" ht="12.75">
      <c r="G1022" s="10"/>
      <c r="H1022" s="10"/>
      <c r="O1022" s="10"/>
      <c r="V1022" s="10"/>
    </row>
    <row r="1023" spans="7:22" ht="12.75">
      <c r="G1023" s="10"/>
      <c r="H1023" s="10"/>
      <c r="O1023" s="10"/>
      <c r="V1023" s="10"/>
    </row>
    <row r="1024" spans="7:22" ht="12.75">
      <c r="G1024" s="10"/>
      <c r="H1024" s="10"/>
      <c r="O1024" s="10"/>
      <c r="V1024" s="10"/>
    </row>
    <row r="1025" spans="7:22" ht="12.75">
      <c r="G1025" s="10"/>
      <c r="H1025" s="10"/>
      <c r="O1025" s="10"/>
      <c r="V1025" s="10"/>
    </row>
    <row r="1026" spans="7:22" ht="12.75">
      <c r="G1026" s="10"/>
      <c r="H1026" s="10"/>
      <c r="O1026" s="10"/>
      <c r="V1026" s="10"/>
    </row>
    <row r="1027" spans="7:22" ht="12.75">
      <c r="G1027" s="10"/>
      <c r="H1027" s="10"/>
      <c r="O1027" s="10"/>
      <c r="V1027" s="10"/>
    </row>
    <row r="1028" spans="7:22" ht="12.75">
      <c r="G1028" s="10"/>
      <c r="H1028" s="10"/>
      <c r="O1028" s="10"/>
      <c r="V1028" s="10"/>
    </row>
    <row r="1029" spans="7:22" ht="12.75">
      <c r="G1029" s="10"/>
      <c r="H1029" s="10"/>
      <c r="O1029" s="10"/>
      <c r="V1029" s="10"/>
    </row>
    <row r="1030" spans="7:22" ht="12.75">
      <c r="G1030" s="10"/>
      <c r="H1030" s="10"/>
      <c r="O1030" s="10"/>
      <c r="V1030" s="10"/>
    </row>
    <row r="1031" spans="7:22" ht="12.75">
      <c r="G1031" s="10"/>
      <c r="H1031" s="10"/>
      <c r="O1031" s="10"/>
      <c r="V1031" s="10"/>
    </row>
    <row r="1032" spans="7:22" ht="12.75">
      <c r="G1032" s="10"/>
      <c r="H1032" s="10"/>
      <c r="O1032" s="10"/>
      <c r="V1032" s="10"/>
    </row>
    <row r="1033" spans="7:22" ht="12.75">
      <c r="G1033" s="10"/>
      <c r="H1033" s="10"/>
      <c r="O1033" s="10"/>
      <c r="V1033" s="10"/>
    </row>
    <row r="1034" spans="7:22" ht="12.75">
      <c r="G1034" s="10"/>
      <c r="H1034" s="10"/>
      <c r="O1034" s="10"/>
      <c r="V1034" s="10"/>
    </row>
    <row r="1035" spans="7:22" ht="12.75">
      <c r="G1035" s="10"/>
      <c r="H1035" s="10"/>
      <c r="O1035" s="10"/>
      <c r="V1035" s="10"/>
    </row>
    <row r="1036" spans="7:22" ht="12.75">
      <c r="G1036" s="10"/>
      <c r="H1036" s="10"/>
      <c r="O1036" s="10"/>
      <c r="V1036" s="10"/>
    </row>
    <row r="1037" spans="7:22" ht="12.75">
      <c r="G1037" s="10"/>
      <c r="H1037" s="10"/>
      <c r="O1037" s="10"/>
      <c r="V1037" s="10"/>
    </row>
    <row r="1038" spans="7:22" ht="12.75">
      <c r="G1038" s="10"/>
      <c r="H1038" s="10"/>
      <c r="O1038" s="10"/>
      <c r="V1038" s="10"/>
    </row>
    <row r="1039" spans="7:22" ht="12.75">
      <c r="G1039" s="10"/>
      <c r="H1039" s="10"/>
      <c r="O1039" s="10"/>
      <c r="V1039" s="10"/>
    </row>
    <row r="1040" spans="7:22" ht="12.75">
      <c r="G1040" s="10"/>
      <c r="H1040" s="10"/>
      <c r="O1040" s="10"/>
      <c r="V1040" s="10"/>
    </row>
    <row r="1041" spans="7:22" ht="12.75">
      <c r="G1041" s="10"/>
      <c r="H1041" s="10"/>
      <c r="O1041" s="10"/>
      <c r="V1041" s="10"/>
    </row>
    <row r="1042" spans="7:22" ht="12.75">
      <c r="G1042" s="10"/>
      <c r="H1042" s="10"/>
      <c r="O1042" s="10"/>
      <c r="V1042" s="10"/>
    </row>
    <row r="1043" spans="7:22" ht="12.75">
      <c r="G1043" s="10"/>
      <c r="H1043" s="10"/>
      <c r="O1043" s="10"/>
      <c r="V1043" s="10"/>
    </row>
    <row r="1044" spans="7:22" ht="12.75">
      <c r="G1044" s="10"/>
      <c r="H1044" s="10"/>
      <c r="O1044" s="10"/>
      <c r="V1044" s="10"/>
    </row>
    <row r="1045" spans="7:22" ht="12.75">
      <c r="G1045" s="10"/>
      <c r="H1045" s="10"/>
      <c r="O1045" s="10"/>
      <c r="V1045" s="10"/>
    </row>
    <row r="1046" spans="7:22" ht="12.75">
      <c r="G1046" s="10"/>
      <c r="H1046" s="10"/>
      <c r="O1046" s="10"/>
      <c r="V1046" s="10"/>
    </row>
    <row r="1047" spans="7:22" ht="12.75">
      <c r="G1047" s="10"/>
      <c r="H1047" s="10"/>
      <c r="O1047" s="10"/>
      <c r="V1047" s="10"/>
    </row>
    <row r="1048" spans="7:22" ht="12.75">
      <c r="G1048" s="10"/>
      <c r="H1048" s="10"/>
      <c r="O1048" s="10"/>
      <c r="V1048" s="10"/>
    </row>
    <row r="1049" spans="7:22" ht="12.75">
      <c r="G1049" s="10"/>
      <c r="H1049" s="10"/>
      <c r="O1049" s="10"/>
      <c r="V1049" s="10"/>
    </row>
    <row r="1050" spans="7:22" ht="12.75">
      <c r="G1050" s="10"/>
      <c r="H1050" s="10"/>
      <c r="O1050" s="10"/>
      <c r="V1050" s="10"/>
    </row>
    <row r="1051" spans="7:22" ht="12.75">
      <c r="G1051" s="10"/>
      <c r="H1051" s="10"/>
      <c r="O1051" s="10"/>
      <c r="V1051" s="10"/>
    </row>
    <row r="1052" spans="7:22" ht="12.75">
      <c r="G1052" s="10"/>
      <c r="H1052" s="10"/>
      <c r="O1052" s="10"/>
      <c r="V1052" s="10"/>
    </row>
    <row r="1053" spans="7:22" ht="12.75">
      <c r="G1053" s="10"/>
      <c r="H1053" s="10"/>
      <c r="O1053" s="10"/>
      <c r="V1053" s="10"/>
    </row>
    <row r="1054" spans="7:22" ht="12.75">
      <c r="G1054" s="10"/>
      <c r="H1054" s="10"/>
      <c r="O1054" s="10"/>
      <c r="V1054" s="10"/>
    </row>
    <row r="1055" spans="7:22" ht="12.75">
      <c r="G1055" s="10"/>
      <c r="H1055" s="10"/>
      <c r="O1055" s="10"/>
      <c r="V1055" s="10"/>
    </row>
    <row r="1056" spans="7:22" ht="12.75">
      <c r="G1056" s="10"/>
      <c r="H1056" s="10"/>
      <c r="O1056" s="10"/>
      <c r="V1056" s="10"/>
    </row>
    <row r="1057" spans="7:22" ht="12.75">
      <c r="G1057" s="10"/>
      <c r="H1057" s="10"/>
      <c r="O1057" s="10"/>
      <c r="V1057" s="10"/>
    </row>
    <row r="1058" spans="7:22" ht="12.75">
      <c r="G1058" s="10"/>
      <c r="H1058" s="10"/>
      <c r="O1058" s="10"/>
      <c r="V1058" s="10"/>
    </row>
    <row r="1059" spans="7:22" ht="12.75">
      <c r="G1059" s="10"/>
      <c r="H1059" s="10"/>
      <c r="O1059" s="10"/>
      <c r="V1059" s="10"/>
    </row>
    <row r="1060" spans="7:22" ht="12.75">
      <c r="G1060" s="10"/>
      <c r="H1060" s="10"/>
      <c r="O1060" s="10"/>
      <c r="V1060" s="10"/>
    </row>
    <row r="1061" spans="7:22" ht="12.75">
      <c r="G1061" s="10"/>
      <c r="H1061" s="10"/>
      <c r="O1061" s="10"/>
      <c r="V1061" s="10"/>
    </row>
    <row r="1062" spans="7:22" ht="12.75">
      <c r="G1062" s="10"/>
      <c r="H1062" s="10"/>
      <c r="O1062" s="10"/>
      <c r="V1062" s="10"/>
    </row>
    <row r="1063" spans="7:22" ht="12.75">
      <c r="G1063" s="10"/>
      <c r="H1063" s="10"/>
      <c r="O1063" s="10"/>
      <c r="V1063" s="10"/>
    </row>
    <row r="1064" spans="7:22" ht="12.75">
      <c r="G1064" s="10"/>
      <c r="H1064" s="10"/>
      <c r="O1064" s="10"/>
      <c r="V1064" s="10"/>
    </row>
    <row r="1065" spans="7:22" ht="12.75">
      <c r="G1065" s="10"/>
      <c r="H1065" s="10"/>
      <c r="O1065" s="10"/>
      <c r="V1065" s="10"/>
    </row>
    <row r="1066" spans="7:22" ht="12.75">
      <c r="G1066" s="10"/>
      <c r="H1066" s="10"/>
      <c r="O1066" s="10"/>
      <c r="V1066" s="10"/>
    </row>
    <row r="1067" spans="7:22" ht="12.75">
      <c r="G1067" s="10"/>
      <c r="H1067" s="10"/>
      <c r="O1067" s="10"/>
      <c r="V1067" s="10"/>
    </row>
    <row r="1068" spans="7:22" ht="12.75">
      <c r="G1068" s="10"/>
      <c r="H1068" s="10"/>
      <c r="O1068" s="10"/>
      <c r="V1068" s="10"/>
    </row>
    <row r="1069" spans="7:22" ht="12.75">
      <c r="G1069" s="10"/>
      <c r="H1069" s="10"/>
      <c r="O1069" s="10"/>
      <c r="V1069" s="10"/>
    </row>
    <row r="1070" spans="7:22" ht="12.75">
      <c r="G1070" s="10"/>
      <c r="H1070" s="10"/>
      <c r="O1070" s="10"/>
      <c r="V1070" s="10"/>
    </row>
    <row r="1071" spans="7:22" ht="12.75">
      <c r="G1071" s="10"/>
      <c r="H1071" s="10"/>
      <c r="O1071" s="10"/>
      <c r="V1071" s="10"/>
    </row>
    <row r="1072" spans="7:22" ht="12.75">
      <c r="G1072" s="10"/>
      <c r="H1072" s="10"/>
      <c r="O1072" s="10"/>
      <c r="V1072" s="10"/>
    </row>
    <row r="1073" spans="7:22" ht="12.75">
      <c r="G1073" s="10"/>
      <c r="H1073" s="10"/>
      <c r="O1073" s="10"/>
      <c r="V1073" s="10"/>
    </row>
    <row r="1074" spans="7:22" ht="12.75">
      <c r="G1074" s="10"/>
      <c r="H1074" s="10"/>
      <c r="O1074" s="10"/>
      <c r="V1074" s="10"/>
    </row>
    <row r="1075" spans="7:22" ht="12.75">
      <c r="G1075" s="10"/>
      <c r="H1075" s="10"/>
      <c r="O1075" s="10"/>
      <c r="V1075" s="10"/>
    </row>
    <row r="1076" spans="7:22" ht="12.75">
      <c r="G1076" s="10"/>
      <c r="H1076" s="10"/>
      <c r="O1076" s="10"/>
      <c r="V1076" s="10"/>
    </row>
    <row r="1077" spans="7:22" ht="12.75">
      <c r="G1077" s="10"/>
      <c r="H1077" s="10"/>
      <c r="O1077" s="10"/>
      <c r="V1077" s="10"/>
    </row>
    <row r="1078" spans="7:22" ht="12.75">
      <c r="G1078" s="10"/>
      <c r="H1078" s="10"/>
      <c r="O1078" s="10"/>
      <c r="V1078" s="10"/>
    </row>
    <row r="1079" spans="7:22" ht="12.75">
      <c r="G1079" s="10"/>
      <c r="H1079" s="10"/>
      <c r="O1079" s="10"/>
      <c r="V1079" s="10"/>
    </row>
    <row r="1080" spans="7:22" ht="12.75">
      <c r="G1080" s="10"/>
      <c r="H1080" s="10"/>
      <c r="O1080" s="10"/>
      <c r="V1080" s="10"/>
    </row>
    <row r="1081" spans="7:22" ht="12.75">
      <c r="G1081" s="10"/>
      <c r="H1081" s="10"/>
      <c r="O1081" s="10"/>
      <c r="V1081" s="10"/>
    </row>
    <row r="1082" spans="7:22" ht="12.75">
      <c r="G1082" s="10"/>
      <c r="H1082" s="10"/>
      <c r="O1082" s="10"/>
      <c r="V1082" s="10"/>
    </row>
    <row r="1083" spans="7:22" ht="12.75">
      <c r="G1083" s="10"/>
      <c r="H1083" s="10"/>
      <c r="O1083" s="10"/>
      <c r="V1083" s="10"/>
    </row>
    <row r="1084" spans="7:22" ht="12.75">
      <c r="G1084" s="10"/>
      <c r="H1084" s="10"/>
      <c r="O1084" s="10"/>
      <c r="V1084" s="10"/>
    </row>
    <row r="1085" spans="7:22" ht="12.75">
      <c r="G1085" s="10"/>
      <c r="H1085" s="10"/>
      <c r="O1085" s="10"/>
      <c r="V1085" s="10"/>
    </row>
    <row r="1086" spans="7:22" ht="12.75">
      <c r="G1086" s="10"/>
      <c r="H1086" s="10"/>
      <c r="O1086" s="10"/>
      <c r="V1086" s="10"/>
    </row>
    <row r="1087" spans="7:22" ht="12.75">
      <c r="G1087" s="10"/>
      <c r="H1087" s="10"/>
      <c r="O1087" s="10"/>
      <c r="V1087" s="10"/>
    </row>
    <row r="1088" spans="7:22" ht="12.75">
      <c r="G1088" s="10"/>
      <c r="H1088" s="10"/>
      <c r="O1088" s="10"/>
      <c r="V1088" s="10"/>
    </row>
    <row r="1089" spans="7:22" ht="12.75">
      <c r="G1089" s="10"/>
      <c r="H1089" s="10"/>
      <c r="O1089" s="10"/>
      <c r="V1089" s="10"/>
    </row>
    <row r="1090" spans="7:22" ht="12.75">
      <c r="G1090" s="10"/>
      <c r="H1090" s="10"/>
      <c r="O1090" s="10"/>
      <c r="V1090" s="10"/>
    </row>
    <row r="1091" spans="7:22" ht="12.75">
      <c r="G1091" s="10"/>
      <c r="H1091" s="10"/>
      <c r="O1091" s="10"/>
      <c r="V1091" s="10"/>
    </row>
    <row r="1092" spans="7:22" ht="12.75">
      <c r="G1092" s="10"/>
      <c r="H1092" s="10"/>
      <c r="O1092" s="10"/>
      <c r="V1092" s="10"/>
    </row>
    <row r="1093" spans="7:22" ht="12.75">
      <c r="G1093" s="10"/>
      <c r="H1093" s="10"/>
      <c r="O1093" s="10"/>
      <c r="V1093" s="10"/>
    </row>
    <row r="1094" spans="7:22" ht="12.75">
      <c r="G1094" s="10"/>
      <c r="H1094" s="10"/>
      <c r="O1094" s="10"/>
      <c r="V1094" s="10"/>
    </row>
    <row r="1095" spans="7:22" ht="12.75">
      <c r="G1095" s="10"/>
      <c r="H1095" s="10"/>
      <c r="O1095" s="10"/>
      <c r="V1095" s="10"/>
    </row>
    <row r="1096" spans="7:22" ht="12.75">
      <c r="G1096" s="10"/>
      <c r="H1096" s="10"/>
      <c r="O1096" s="10"/>
      <c r="V1096" s="10"/>
    </row>
    <row r="1097" spans="7:22" ht="12.75">
      <c r="G1097" s="10"/>
      <c r="H1097" s="10"/>
      <c r="O1097" s="10"/>
      <c r="V1097" s="10"/>
    </row>
    <row r="1098" spans="7:22" ht="12.75">
      <c r="G1098" s="10"/>
      <c r="H1098" s="10"/>
      <c r="O1098" s="10"/>
      <c r="V1098" s="10"/>
    </row>
    <row r="1099" spans="7:22" ht="12.75">
      <c r="G1099" s="10"/>
      <c r="H1099" s="10"/>
      <c r="O1099" s="10"/>
      <c r="V1099" s="10"/>
    </row>
    <row r="1100" spans="7:22" ht="12.75">
      <c r="G1100" s="10"/>
      <c r="H1100" s="10"/>
      <c r="O1100" s="10"/>
      <c r="V1100" s="10"/>
    </row>
    <row r="1101" spans="7:22" ht="12.75">
      <c r="G1101" s="10"/>
      <c r="H1101" s="10"/>
      <c r="O1101" s="10"/>
      <c r="V1101" s="10"/>
    </row>
    <row r="1102" spans="7:22" ht="12.75">
      <c r="G1102" s="10"/>
      <c r="H1102" s="10"/>
      <c r="O1102" s="10"/>
      <c r="V1102" s="10"/>
    </row>
    <row r="1103" spans="7:22" ht="12.75">
      <c r="G1103" s="10"/>
      <c r="H1103" s="10"/>
      <c r="O1103" s="10"/>
      <c r="V1103" s="10"/>
    </row>
    <row r="1104" spans="7:22" ht="12.75">
      <c r="G1104" s="10"/>
      <c r="H1104" s="10"/>
      <c r="O1104" s="10"/>
      <c r="V1104" s="10"/>
    </row>
    <row r="1105" spans="7:22" ht="12.75">
      <c r="G1105" s="10"/>
      <c r="H1105" s="10"/>
      <c r="O1105" s="10"/>
      <c r="V1105" s="10"/>
    </row>
    <row r="1106" spans="7:22" ht="12.75">
      <c r="G1106" s="10"/>
      <c r="H1106" s="10"/>
      <c r="O1106" s="10"/>
      <c r="V1106" s="10"/>
    </row>
    <row r="1107" spans="7:22" ht="12.75">
      <c r="G1107" s="10"/>
      <c r="H1107" s="10"/>
      <c r="O1107" s="10"/>
      <c r="V1107" s="10"/>
    </row>
    <row r="1108" spans="7:22" ht="12.75">
      <c r="G1108" s="10"/>
      <c r="H1108" s="10"/>
      <c r="O1108" s="10"/>
      <c r="V1108" s="10"/>
    </row>
    <row r="1109" spans="7:22" ht="12.75">
      <c r="G1109" s="10"/>
      <c r="H1109" s="10"/>
      <c r="O1109" s="10"/>
      <c r="V1109" s="10"/>
    </row>
    <row r="1110" spans="7:22" ht="12.75">
      <c r="G1110" s="10"/>
      <c r="H1110" s="10"/>
      <c r="O1110" s="10"/>
      <c r="V1110" s="10"/>
    </row>
    <row r="1111" spans="7:22" ht="12.75">
      <c r="G1111" s="10"/>
      <c r="H1111" s="10"/>
      <c r="O1111" s="10"/>
      <c r="V1111" s="10"/>
    </row>
    <row r="1112" spans="7:22" ht="12.75">
      <c r="G1112" s="10"/>
      <c r="H1112" s="10"/>
      <c r="O1112" s="10"/>
      <c r="V1112" s="10"/>
    </row>
    <row r="1113" spans="7:22" ht="12.75">
      <c r="G1113" s="10"/>
      <c r="H1113" s="10"/>
      <c r="O1113" s="10"/>
      <c r="V1113" s="10"/>
    </row>
    <row r="1114" spans="7:22" ht="12.75">
      <c r="G1114" s="10"/>
      <c r="H1114" s="10"/>
      <c r="O1114" s="10"/>
      <c r="V1114" s="10"/>
    </row>
    <row r="1115" spans="7:22" ht="12.75">
      <c r="G1115" s="10"/>
      <c r="H1115" s="10"/>
      <c r="O1115" s="10"/>
      <c r="V1115" s="10"/>
    </row>
    <row r="1116" spans="7:22" ht="12.75">
      <c r="G1116" s="10"/>
      <c r="H1116" s="10"/>
      <c r="O1116" s="10"/>
      <c r="V1116" s="10"/>
    </row>
    <row r="1117" spans="7:22" ht="12.75">
      <c r="G1117" s="10"/>
      <c r="H1117" s="10"/>
      <c r="O1117" s="10"/>
      <c r="V1117" s="10"/>
    </row>
    <row r="1118" spans="7:22" ht="12.75">
      <c r="G1118" s="10"/>
      <c r="H1118" s="10"/>
      <c r="O1118" s="10"/>
      <c r="V1118" s="10"/>
    </row>
    <row r="1119" spans="7:22" ht="12.75">
      <c r="G1119" s="10"/>
      <c r="H1119" s="10"/>
      <c r="O1119" s="10"/>
      <c r="V1119" s="10"/>
    </row>
    <row r="1120" spans="7:22" ht="12.75">
      <c r="G1120" s="10"/>
      <c r="H1120" s="10"/>
      <c r="O1120" s="10"/>
      <c r="V1120" s="10"/>
    </row>
    <row r="1121" spans="7:22" ht="12.75">
      <c r="G1121" s="10"/>
      <c r="H1121" s="10"/>
      <c r="O1121" s="10"/>
      <c r="V1121" s="10"/>
    </row>
    <row r="1122" spans="7:22" ht="12.75">
      <c r="G1122" s="10"/>
      <c r="H1122" s="10"/>
      <c r="O1122" s="10"/>
      <c r="V1122" s="10"/>
    </row>
    <row r="1123" spans="7:22" ht="12.75">
      <c r="G1123" s="10"/>
      <c r="H1123" s="10"/>
      <c r="O1123" s="10"/>
      <c r="V1123" s="10"/>
    </row>
    <row r="1124" spans="7:22" ht="12.75">
      <c r="G1124" s="10"/>
      <c r="H1124" s="10"/>
      <c r="O1124" s="10"/>
      <c r="V1124" s="10"/>
    </row>
    <row r="1125" spans="7:22" ht="12.75">
      <c r="G1125" s="10"/>
      <c r="H1125" s="10"/>
      <c r="O1125" s="10"/>
      <c r="V1125" s="10"/>
    </row>
    <row r="1126" spans="7:22" ht="12.75">
      <c r="G1126" s="10"/>
      <c r="H1126" s="10"/>
      <c r="O1126" s="10"/>
      <c r="V1126" s="10"/>
    </row>
    <row r="1127" spans="7:22" ht="12.75">
      <c r="G1127" s="10"/>
      <c r="H1127" s="10"/>
      <c r="O1127" s="10"/>
      <c r="V1127" s="10"/>
    </row>
    <row r="1128" spans="7:22" ht="12.75">
      <c r="G1128" s="10"/>
      <c r="H1128" s="10"/>
      <c r="O1128" s="10"/>
      <c r="V1128" s="10"/>
    </row>
    <row r="1129" spans="7:22" ht="12.75">
      <c r="G1129" s="10"/>
      <c r="H1129" s="10"/>
      <c r="O1129" s="10"/>
      <c r="V1129" s="10"/>
    </row>
    <row r="1130" spans="7:22" ht="12.75">
      <c r="G1130" s="10"/>
      <c r="H1130" s="10"/>
      <c r="O1130" s="10"/>
      <c r="V1130" s="10"/>
    </row>
    <row r="1131" spans="7:22" ht="12.75">
      <c r="G1131" s="10"/>
      <c r="H1131" s="10"/>
      <c r="O1131" s="10"/>
      <c r="V1131" s="10"/>
    </row>
    <row r="1132" spans="7:22" ht="12.75">
      <c r="G1132" s="10"/>
      <c r="H1132" s="10"/>
      <c r="O1132" s="10"/>
      <c r="V1132" s="10"/>
    </row>
    <row r="1133" spans="7:22" ht="12.75">
      <c r="G1133" s="10"/>
      <c r="H1133" s="10"/>
      <c r="O1133" s="10"/>
      <c r="V1133" s="10"/>
    </row>
    <row r="1134" spans="7:22" ht="12.75">
      <c r="G1134" s="10"/>
      <c r="H1134" s="10"/>
      <c r="O1134" s="10"/>
      <c r="V1134" s="10"/>
    </row>
    <row r="1135" spans="7:22" ht="12.75">
      <c r="G1135" s="10"/>
      <c r="H1135" s="10"/>
      <c r="O1135" s="10"/>
      <c r="V1135" s="10"/>
    </row>
    <row r="1136" spans="7:22" ht="12.75">
      <c r="G1136" s="10"/>
      <c r="H1136" s="10"/>
      <c r="O1136" s="10"/>
      <c r="V1136" s="10"/>
    </row>
    <row r="1137" spans="7:22" ht="12.75">
      <c r="G1137" s="10"/>
      <c r="H1137" s="10"/>
      <c r="O1137" s="10"/>
      <c r="V1137" s="10"/>
    </row>
    <row r="1138" spans="7:22" ht="12.75">
      <c r="G1138" s="10"/>
      <c r="H1138" s="10"/>
      <c r="O1138" s="10"/>
      <c r="V1138" s="10"/>
    </row>
    <row r="1139" spans="7:22" ht="12.75">
      <c r="G1139" s="10"/>
      <c r="H1139" s="10"/>
      <c r="O1139" s="10"/>
      <c r="V1139" s="10"/>
    </row>
    <row r="1140" spans="7:22" ht="12.75">
      <c r="G1140" s="10"/>
      <c r="H1140" s="10"/>
      <c r="O1140" s="10"/>
      <c r="V1140" s="10"/>
    </row>
    <row r="1141" spans="7:22" ht="12.75">
      <c r="G1141" s="10"/>
      <c r="H1141" s="10"/>
      <c r="O1141" s="10"/>
      <c r="V1141" s="10"/>
    </row>
    <row r="1142" spans="7:22" ht="12.75">
      <c r="G1142" s="10"/>
      <c r="H1142" s="10"/>
      <c r="O1142" s="10"/>
      <c r="V1142" s="10"/>
    </row>
    <row r="1143" spans="7:22" ht="12.75">
      <c r="G1143" s="10"/>
      <c r="H1143" s="10"/>
      <c r="O1143" s="10"/>
      <c r="V1143" s="10"/>
    </row>
    <row r="1144" spans="7:22" ht="12.75">
      <c r="G1144" s="10"/>
      <c r="H1144" s="10"/>
      <c r="O1144" s="10"/>
      <c r="V1144" s="10"/>
    </row>
    <row r="1145" spans="7:22" ht="12.75">
      <c r="G1145" s="10"/>
      <c r="H1145" s="10"/>
      <c r="O1145" s="10"/>
      <c r="V1145" s="10"/>
    </row>
    <row r="1146" spans="7:22" ht="12.75">
      <c r="G1146" s="10"/>
      <c r="H1146" s="10"/>
      <c r="O1146" s="10"/>
      <c r="V1146" s="10"/>
    </row>
    <row r="1147" spans="7:22" ht="12.75">
      <c r="G1147" s="10"/>
      <c r="H1147" s="10"/>
      <c r="O1147" s="10"/>
      <c r="V1147" s="10"/>
    </row>
    <row r="1148" spans="7:22" ht="12.75">
      <c r="G1148" s="10"/>
      <c r="H1148" s="10"/>
      <c r="O1148" s="10"/>
      <c r="V1148" s="10"/>
    </row>
    <row r="1149" spans="7:22" ht="12.75">
      <c r="G1149" s="10"/>
      <c r="H1149" s="10"/>
      <c r="O1149" s="10"/>
      <c r="V1149" s="10"/>
    </row>
    <row r="1150" spans="7:22" ht="12.75">
      <c r="G1150" s="10"/>
      <c r="H1150" s="10"/>
      <c r="O1150" s="10"/>
      <c r="V1150" s="10"/>
    </row>
    <row r="1151" spans="7:22" ht="12.75">
      <c r="G1151" s="10"/>
      <c r="H1151" s="10"/>
      <c r="O1151" s="10"/>
      <c r="V1151" s="10"/>
    </row>
    <row r="1152" spans="7:22" ht="12.75">
      <c r="G1152" s="10"/>
      <c r="H1152" s="10"/>
      <c r="O1152" s="10"/>
      <c r="V1152" s="10"/>
    </row>
    <row r="1153" spans="7:22" ht="12.75">
      <c r="G1153" s="10"/>
      <c r="H1153" s="10"/>
      <c r="O1153" s="10"/>
      <c r="V1153" s="10"/>
    </row>
    <row r="1154" spans="7:22" ht="12.75">
      <c r="G1154" s="10"/>
      <c r="H1154" s="10"/>
      <c r="O1154" s="10"/>
      <c r="V1154" s="10"/>
    </row>
    <row r="1155" spans="7:22" ht="12.75">
      <c r="G1155" s="10"/>
      <c r="H1155" s="10"/>
      <c r="O1155" s="10"/>
      <c r="V1155" s="10"/>
    </row>
    <row r="1156" spans="7:22" ht="12.75">
      <c r="G1156" s="10"/>
      <c r="H1156" s="10"/>
      <c r="O1156" s="10"/>
      <c r="V1156" s="10"/>
    </row>
    <row r="1157" spans="7:22" ht="12.75">
      <c r="G1157" s="10"/>
      <c r="H1157" s="10"/>
      <c r="O1157" s="10"/>
      <c r="V1157" s="10"/>
    </row>
    <row r="1158" spans="7:22" ht="12.75">
      <c r="G1158" s="10"/>
      <c r="H1158" s="10"/>
      <c r="O1158" s="10"/>
      <c r="V1158" s="10"/>
    </row>
    <row r="1159" spans="7:22" ht="12.75">
      <c r="G1159" s="10"/>
      <c r="H1159" s="10"/>
      <c r="O1159" s="10"/>
      <c r="V1159" s="10"/>
    </row>
  </sheetData>
  <sheetProtection password="86DC" sheet="1"/>
  <mergeCells count="2">
    <mergeCell ref="B8:V8"/>
    <mergeCell ref="B9:V9"/>
  </mergeCells>
  <hyperlinks>
    <hyperlink ref="F4" r:id="rId1" display="www.chemrti.ru "/>
  </hyperlinks>
  <printOptions/>
  <pageMargins left="0" right="0" top="0.3937007874015748" bottom="0" header="0.5118110236220472" footer="0.5118110236220472"/>
  <pageSetup horizontalDpi="600" verticalDpi="600" orientation="portrait" paperSize="9" scale="7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2015-03-06T10:05:39Z</cp:lastPrinted>
  <dcterms:created xsi:type="dcterms:W3CDTF">1996-10-08T23:32:33Z</dcterms:created>
  <dcterms:modified xsi:type="dcterms:W3CDTF">2019-11-17T15:32:09Z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